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66925"/>
  <mc:AlternateContent xmlns:mc="http://schemas.openxmlformats.org/markup-compatibility/2006">
    <mc:Choice Requires="x15">
      <x15ac:absPath xmlns:x15ac="http://schemas.microsoft.com/office/spreadsheetml/2010/11/ac" url="https://researchtriangleinstitute.sharepoint.com/sites/Uganda_B4R/Construction/Tender Documents/Ranger Posts Bidding Docs/Ranger Post Bidding Documents/Vol 5 BOQ/"/>
    </mc:Choice>
  </mc:AlternateContent>
  <xr:revisionPtr revIDLastSave="7" documentId="11_01BB24E4E5293D99A286B1168FA4D04D8013E560" xr6:coauthVersionLast="47" xr6:coauthVersionMax="47" xr10:uidLastSave="{B1F44A64-B170-4E37-84FC-E21C35753971}"/>
  <bookViews>
    <workbookView xWindow="-110" yWindow="-110" windowWidth="19420" windowHeight="10420" tabRatio="857" firstSheet="5" activeTab="13" xr2:uid="{00000000-000D-0000-FFFF-FFFF00000000}"/>
  </bookViews>
  <sheets>
    <sheet name="Cover" sheetId="34" r:id="rId1"/>
    <sheet name="Contents Page" sheetId="36" r:id="rId2"/>
    <sheet name="Fly Sum" sheetId="18" r:id="rId3"/>
    <sheet name="Summary" sheetId="12" r:id="rId4"/>
    <sheet name="Fly Prelim" sheetId="37" r:id="rId5"/>
    <sheet name="Preilm" sheetId="35" r:id="rId6"/>
    <sheet name="Fly Acco" sheetId="21" r:id="rId7"/>
    <sheet name="Acco" sheetId="1" r:id="rId8"/>
    <sheet name="Acco. sum" sheetId="2" r:id="rId9"/>
    <sheet name="Fly Kit" sheetId="20" r:id="rId10"/>
    <sheet name="Kitchen" sheetId="4" r:id="rId11"/>
    <sheet name="Kit sum" sheetId="5" r:id="rId12"/>
    <sheet name="Fly Meet" sheetId="22" r:id="rId13"/>
    <sheet name="Meeting Rm" sheetId="3" r:id="rId14"/>
    <sheet name="Meet Sum" sheetId="11" r:id="rId15"/>
    <sheet name="Fly Off" sheetId="23" r:id="rId16"/>
    <sheet name="Office" sheetId="6" r:id="rId17"/>
    <sheet name="Off Sum" sheetId="7" r:id="rId18"/>
    <sheet name="Fly VIP" sheetId="24" r:id="rId19"/>
    <sheet name="VIP 2" sheetId="38" r:id="rId20"/>
    <sheet name="VIP Sum" sheetId="9" r:id="rId21"/>
    <sheet name="Fly Tower" sheetId="33" r:id="rId22"/>
    <sheet name="Tower" sheetId="32" r:id="rId23"/>
    <sheet name="Fly Ext. " sheetId="31" r:id="rId24"/>
    <sheet name="Ext Works" sheetId="29" r:id="rId25"/>
  </sheets>
  <externalReferences>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s>
  <definedNames>
    <definedName name="\A" localSheetId="1">#REF!</definedName>
    <definedName name="\A" localSheetId="4">#REF!</definedName>
    <definedName name="\A" localSheetId="21">#REF!</definedName>
    <definedName name="\A" localSheetId="5">#REF!</definedName>
    <definedName name="\A" localSheetId="22">#REF!</definedName>
    <definedName name="\A" localSheetId="19">#REF!</definedName>
    <definedName name="\A">#REF!</definedName>
    <definedName name="\AF64">#N/A</definedName>
    <definedName name="\B" localSheetId="1">#REF!</definedName>
    <definedName name="\B" localSheetId="4">#REF!</definedName>
    <definedName name="\B" localSheetId="21">#REF!</definedName>
    <definedName name="\B" localSheetId="5">#REF!</definedName>
    <definedName name="\B" localSheetId="22">#REF!</definedName>
    <definedName name="\B" localSheetId="19">#REF!</definedName>
    <definedName name="\B">#REF!</definedName>
    <definedName name="\C" localSheetId="1">#REF!</definedName>
    <definedName name="\C" localSheetId="4">#REF!</definedName>
    <definedName name="\C" localSheetId="21">#REF!</definedName>
    <definedName name="\C" localSheetId="5">#REF!</definedName>
    <definedName name="\C" localSheetId="22">#REF!</definedName>
    <definedName name="\C" localSheetId="19">#REF!</definedName>
    <definedName name="\C">#REF!</definedName>
    <definedName name="\E" localSheetId="1">#REF!</definedName>
    <definedName name="\E" localSheetId="4">#REF!</definedName>
    <definedName name="\E" localSheetId="21">#REF!</definedName>
    <definedName name="\E" localSheetId="5">#REF!</definedName>
    <definedName name="\E" localSheetId="22">#REF!</definedName>
    <definedName name="\E" localSheetId="19">#REF!</definedName>
    <definedName name="\E">#REF!</definedName>
    <definedName name="\G" localSheetId="1">#REF!</definedName>
    <definedName name="\G" localSheetId="4">#REF!</definedName>
    <definedName name="\G" localSheetId="21">#REF!</definedName>
    <definedName name="\G" localSheetId="5">#REF!</definedName>
    <definedName name="\G" localSheetId="22">#REF!</definedName>
    <definedName name="\G" localSheetId="19">#REF!</definedName>
    <definedName name="\G">#REF!</definedName>
    <definedName name="\H" localSheetId="1">#REF!</definedName>
    <definedName name="\H" localSheetId="4">#REF!</definedName>
    <definedName name="\H" localSheetId="21">#REF!</definedName>
    <definedName name="\H" localSheetId="5">#REF!</definedName>
    <definedName name="\H" localSheetId="22">#REF!</definedName>
    <definedName name="\H" localSheetId="19">#REF!</definedName>
    <definedName name="\H">#REF!</definedName>
    <definedName name="\I" localSheetId="1">#REF!</definedName>
    <definedName name="\I" localSheetId="4">#REF!</definedName>
    <definedName name="\I" localSheetId="21">#REF!</definedName>
    <definedName name="\I" localSheetId="5">#REF!</definedName>
    <definedName name="\I" localSheetId="22">#REF!</definedName>
    <definedName name="\I" localSheetId="19">#REF!</definedName>
    <definedName name="\I">#REF!</definedName>
    <definedName name="\J" localSheetId="1">#REF!</definedName>
    <definedName name="\J" localSheetId="4">#REF!</definedName>
    <definedName name="\J" localSheetId="21">#REF!</definedName>
    <definedName name="\J" localSheetId="5">#REF!</definedName>
    <definedName name="\J" localSheetId="22">#REF!</definedName>
    <definedName name="\J" localSheetId="19">#REF!</definedName>
    <definedName name="\J">#REF!</definedName>
    <definedName name="\K" localSheetId="1">#REF!</definedName>
    <definedName name="\K" localSheetId="4">#REF!</definedName>
    <definedName name="\K" localSheetId="21">#REF!</definedName>
    <definedName name="\K" localSheetId="5">#REF!</definedName>
    <definedName name="\K" localSheetId="22">#REF!</definedName>
    <definedName name="\K" localSheetId="19">#REF!</definedName>
    <definedName name="\K">#REF!</definedName>
    <definedName name="\L" localSheetId="1">#REF!</definedName>
    <definedName name="\L" localSheetId="4">#REF!</definedName>
    <definedName name="\L" localSheetId="21">#REF!</definedName>
    <definedName name="\L" localSheetId="5">#REF!</definedName>
    <definedName name="\L" localSheetId="22">#REF!</definedName>
    <definedName name="\L" localSheetId="19">#REF!</definedName>
    <definedName name="\L">#REF!</definedName>
    <definedName name="\M" localSheetId="1">#REF!</definedName>
    <definedName name="\M" localSheetId="4">#REF!</definedName>
    <definedName name="\M" localSheetId="21">#REF!</definedName>
    <definedName name="\M" localSheetId="5">#REF!</definedName>
    <definedName name="\M" localSheetId="22">#REF!</definedName>
    <definedName name="\M" localSheetId="19">#REF!</definedName>
    <definedName name="\M">#REF!</definedName>
    <definedName name="\N" localSheetId="1">#REF!</definedName>
    <definedName name="\N" localSheetId="4">#REF!</definedName>
    <definedName name="\N" localSheetId="21">#REF!</definedName>
    <definedName name="\N" localSheetId="5">#REF!</definedName>
    <definedName name="\N" localSheetId="22">#REF!</definedName>
    <definedName name="\N" localSheetId="19">#REF!</definedName>
    <definedName name="\N">#REF!</definedName>
    <definedName name="\O" localSheetId="1">#REF!</definedName>
    <definedName name="\O" localSheetId="4">#REF!</definedName>
    <definedName name="\O" localSheetId="21">#REF!</definedName>
    <definedName name="\O" localSheetId="5">#REF!</definedName>
    <definedName name="\O" localSheetId="22">#REF!</definedName>
    <definedName name="\O" localSheetId="19">#REF!</definedName>
    <definedName name="\O">#REF!</definedName>
    <definedName name="\P" localSheetId="1">#REF!</definedName>
    <definedName name="\P" localSheetId="4">#REF!</definedName>
    <definedName name="\P" localSheetId="21">#REF!</definedName>
    <definedName name="\P" localSheetId="5">#REF!</definedName>
    <definedName name="\P" localSheetId="22">#REF!</definedName>
    <definedName name="\P" localSheetId="19">#REF!</definedName>
    <definedName name="\P">#REF!</definedName>
    <definedName name="\Q" localSheetId="1">#REF!</definedName>
    <definedName name="\Q" localSheetId="4">#REF!</definedName>
    <definedName name="\Q" localSheetId="21">#REF!</definedName>
    <definedName name="\Q" localSheetId="5">#REF!</definedName>
    <definedName name="\Q" localSheetId="22">#REF!</definedName>
    <definedName name="\Q" localSheetId="19">#REF!</definedName>
    <definedName name="\Q">#REF!</definedName>
    <definedName name="\S" localSheetId="1">#REF!</definedName>
    <definedName name="\S" localSheetId="4">#REF!</definedName>
    <definedName name="\S" localSheetId="21">#REF!</definedName>
    <definedName name="\S" localSheetId="5">#REF!</definedName>
    <definedName name="\S" localSheetId="22">#REF!</definedName>
    <definedName name="\S" localSheetId="19">#REF!</definedName>
    <definedName name="\S">#REF!</definedName>
    <definedName name="\T" localSheetId="1">#REF!</definedName>
    <definedName name="\T" localSheetId="4">#REF!</definedName>
    <definedName name="\T" localSheetId="21">#REF!</definedName>
    <definedName name="\T" localSheetId="5">#REF!</definedName>
    <definedName name="\T" localSheetId="22">#REF!</definedName>
    <definedName name="\T" localSheetId="19">#REF!</definedName>
    <definedName name="\T">#REF!</definedName>
    <definedName name="\U" localSheetId="1">#REF!</definedName>
    <definedName name="\U" localSheetId="4">#REF!</definedName>
    <definedName name="\U" localSheetId="21">#REF!</definedName>
    <definedName name="\U" localSheetId="5">#REF!</definedName>
    <definedName name="\U" localSheetId="22">#REF!</definedName>
    <definedName name="\U" localSheetId="19">#REF!</definedName>
    <definedName name="\U">#REF!</definedName>
    <definedName name="\V" localSheetId="1">#REF!</definedName>
    <definedName name="\V" localSheetId="4">#REF!</definedName>
    <definedName name="\V" localSheetId="21">#REF!</definedName>
    <definedName name="\V" localSheetId="5">#REF!</definedName>
    <definedName name="\V" localSheetId="22">#REF!</definedName>
    <definedName name="\V" localSheetId="19">#REF!</definedName>
    <definedName name="\V">#REF!</definedName>
    <definedName name="\W" localSheetId="1">#REF!</definedName>
    <definedName name="\W" localSheetId="4">#REF!</definedName>
    <definedName name="\W" localSheetId="21">#REF!</definedName>
    <definedName name="\W" localSheetId="5">#REF!</definedName>
    <definedName name="\W" localSheetId="22">#REF!</definedName>
    <definedName name="\W" localSheetId="19">#REF!</definedName>
    <definedName name="\W">#REF!</definedName>
    <definedName name="\X" localSheetId="1">#REF!</definedName>
    <definedName name="\X" localSheetId="4">#REF!</definedName>
    <definedName name="\X" localSheetId="21">#REF!</definedName>
    <definedName name="\X" localSheetId="5">#REF!</definedName>
    <definedName name="\X" localSheetId="22">#REF!</definedName>
    <definedName name="\X" localSheetId="19">#REF!</definedName>
    <definedName name="\X">#REF!</definedName>
    <definedName name="__________ph1">[1]NPV!$B$40</definedName>
    <definedName name="_________ph1">[1]NPV!$B$40</definedName>
    <definedName name="________ph1">[1]NPV!$B$40</definedName>
    <definedName name="_______ph1">[1]NPV!$B$40</definedName>
    <definedName name="______ph1">[2]NPV!$B$40</definedName>
    <definedName name="_____ph1">[3]NPV!$B$40</definedName>
    <definedName name="____BdW01" localSheetId="1">#REF!</definedName>
    <definedName name="____BdW01" localSheetId="4">#REF!</definedName>
    <definedName name="____BdW01" localSheetId="21">#REF!</definedName>
    <definedName name="____BdW01" localSheetId="5">#REF!</definedName>
    <definedName name="____BdW01" localSheetId="22">#REF!</definedName>
    <definedName name="____BdW01" localSheetId="19">#REF!</definedName>
    <definedName name="____BdW01">#REF!</definedName>
    <definedName name="____BdW02" localSheetId="1">#REF!</definedName>
    <definedName name="____BdW02" localSheetId="4">#REF!</definedName>
    <definedName name="____BdW02" localSheetId="21">#REF!</definedName>
    <definedName name="____BdW02" localSheetId="5">#REF!</definedName>
    <definedName name="____BdW02" localSheetId="22">#REF!</definedName>
    <definedName name="____BdW02" localSheetId="19">#REF!</definedName>
    <definedName name="____BdW02">#REF!</definedName>
    <definedName name="____BdW03" localSheetId="1">#REF!</definedName>
    <definedName name="____BdW03" localSheetId="4">#REF!</definedName>
    <definedName name="____BdW03" localSheetId="21">#REF!</definedName>
    <definedName name="____BdW03" localSheetId="5">#REF!</definedName>
    <definedName name="____BdW03" localSheetId="22">#REF!</definedName>
    <definedName name="____BdW03" localSheetId="19">#REF!</definedName>
    <definedName name="____BdW03">#REF!</definedName>
    <definedName name="____BdW04" localSheetId="1">#REF!</definedName>
    <definedName name="____BdW04" localSheetId="4">#REF!</definedName>
    <definedName name="____BdW04" localSheetId="21">#REF!</definedName>
    <definedName name="____BdW04" localSheetId="5">#REF!</definedName>
    <definedName name="____BdW04" localSheetId="22">#REF!</definedName>
    <definedName name="____BdW04" localSheetId="19">#REF!</definedName>
    <definedName name="____BdW04">#REF!</definedName>
    <definedName name="____BdW05" localSheetId="1">#REF!</definedName>
    <definedName name="____BdW05" localSheetId="4">#REF!</definedName>
    <definedName name="____BdW05" localSheetId="21">#REF!</definedName>
    <definedName name="____BdW05" localSheetId="5">#REF!</definedName>
    <definedName name="____BdW05" localSheetId="22">#REF!</definedName>
    <definedName name="____BdW05" localSheetId="19">#REF!</definedName>
    <definedName name="____BdW05">#REF!</definedName>
    <definedName name="____BdW06" localSheetId="1">#REF!</definedName>
    <definedName name="____BdW06" localSheetId="4">#REF!</definedName>
    <definedName name="____BdW06" localSheetId="21">#REF!</definedName>
    <definedName name="____BdW06" localSheetId="5">#REF!</definedName>
    <definedName name="____BdW06" localSheetId="22">#REF!</definedName>
    <definedName name="____BdW06" localSheetId="19">#REF!</definedName>
    <definedName name="____BdW06">#REF!</definedName>
    <definedName name="____BdW07" localSheetId="1">#REF!</definedName>
    <definedName name="____BdW07" localSheetId="4">#REF!</definedName>
    <definedName name="____BdW07" localSheetId="21">#REF!</definedName>
    <definedName name="____BdW07" localSheetId="5">#REF!</definedName>
    <definedName name="____BdW07" localSheetId="22">#REF!</definedName>
    <definedName name="____BdW07" localSheetId="19">#REF!</definedName>
    <definedName name="____BdW07">#REF!</definedName>
    <definedName name="____BdW08" localSheetId="1">#REF!</definedName>
    <definedName name="____BdW08" localSheetId="4">#REF!</definedName>
    <definedName name="____BdW08" localSheetId="21">#REF!</definedName>
    <definedName name="____BdW08" localSheetId="5">#REF!</definedName>
    <definedName name="____BdW08" localSheetId="22">#REF!</definedName>
    <definedName name="____BdW08" localSheetId="19">#REF!</definedName>
    <definedName name="____BdW08">#REF!</definedName>
    <definedName name="____BdW09" localSheetId="1">#REF!</definedName>
    <definedName name="____BdW09" localSheetId="4">#REF!</definedName>
    <definedName name="____BdW09" localSheetId="21">#REF!</definedName>
    <definedName name="____BdW09" localSheetId="5">#REF!</definedName>
    <definedName name="____BdW09" localSheetId="22">#REF!</definedName>
    <definedName name="____BdW09" localSheetId="19">#REF!</definedName>
    <definedName name="____BdW09">#REF!</definedName>
    <definedName name="____BdW10" localSheetId="1">#REF!</definedName>
    <definedName name="____BdW10" localSheetId="4">#REF!</definedName>
    <definedName name="____BdW10" localSheetId="21">#REF!</definedName>
    <definedName name="____BdW10" localSheetId="5">#REF!</definedName>
    <definedName name="____BdW10" localSheetId="22">#REF!</definedName>
    <definedName name="____BdW10" localSheetId="19">#REF!</definedName>
    <definedName name="____BdW10">#REF!</definedName>
    <definedName name="____BdW11" localSheetId="1">#REF!</definedName>
    <definedName name="____BdW11" localSheetId="4">#REF!</definedName>
    <definedName name="____BdW11" localSheetId="21">#REF!</definedName>
    <definedName name="____BdW11" localSheetId="5">#REF!</definedName>
    <definedName name="____BdW11" localSheetId="22">#REF!</definedName>
    <definedName name="____BdW11" localSheetId="19">#REF!</definedName>
    <definedName name="____BdW11">#REF!</definedName>
    <definedName name="____BdW12" localSheetId="1">#REF!</definedName>
    <definedName name="____BdW12" localSheetId="4">#REF!</definedName>
    <definedName name="____BdW12" localSheetId="21">#REF!</definedName>
    <definedName name="____BdW12" localSheetId="5">#REF!</definedName>
    <definedName name="____BdW12" localSheetId="22">#REF!</definedName>
    <definedName name="____BdW12" localSheetId="19">#REF!</definedName>
    <definedName name="____BdW12">#REF!</definedName>
    <definedName name="____BdW13" localSheetId="1">#REF!</definedName>
    <definedName name="____BdW13" localSheetId="4">#REF!</definedName>
    <definedName name="____BdW13" localSheetId="21">#REF!</definedName>
    <definedName name="____BdW13" localSheetId="5">#REF!</definedName>
    <definedName name="____BdW13" localSheetId="22">#REF!</definedName>
    <definedName name="____BdW13" localSheetId="19">#REF!</definedName>
    <definedName name="____BdW13">#REF!</definedName>
    <definedName name="____BdW14" localSheetId="1">#REF!</definedName>
    <definedName name="____BdW14" localSheetId="4">#REF!</definedName>
    <definedName name="____BdW14" localSheetId="21">#REF!</definedName>
    <definedName name="____BdW14" localSheetId="5">#REF!</definedName>
    <definedName name="____BdW14" localSheetId="22">#REF!</definedName>
    <definedName name="____BdW14" localSheetId="19">#REF!</definedName>
    <definedName name="____BdW14">#REF!</definedName>
    <definedName name="____BdW15" localSheetId="1">#REF!</definedName>
    <definedName name="____BdW15" localSheetId="4">#REF!</definedName>
    <definedName name="____BdW15" localSheetId="21">#REF!</definedName>
    <definedName name="____BdW15" localSheetId="5">#REF!</definedName>
    <definedName name="____BdW15" localSheetId="22">#REF!</definedName>
    <definedName name="____BdW15" localSheetId="19">#REF!</definedName>
    <definedName name="____BdW15">#REF!</definedName>
    <definedName name="____BdW16" localSheetId="1">#REF!</definedName>
    <definedName name="____BdW16" localSheetId="4">#REF!</definedName>
    <definedName name="____BdW16" localSheetId="21">#REF!</definedName>
    <definedName name="____BdW16" localSheetId="5">#REF!</definedName>
    <definedName name="____BdW16" localSheetId="22">#REF!</definedName>
    <definedName name="____BdW16" localSheetId="19">#REF!</definedName>
    <definedName name="____BdW16">#REF!</definedName>
    <definedName name="____BdW17" localSheetId="1">#REF!</definedName>
    <definedName name="____BdW17" localSheetId="4">#REF!</definedName>
    <definedName name="____BdW17" localSheetId="21">#REF!</definedName>
    <definedName name="____BdW17" localSheetId="5">#REF!</definedName>
    <definedName name="____BdW17" localSheetId="22">#REF!</definedName>
    <definedName name="____BdW17" localSheetId="19">#REF!</definedName>
    <definedName name="____BdW17">#REF!</definedName>
    <definedName name="____BdW18" localSheetId="1">#REF!</definedName>
    <definedName name="____BdW18" localSheetId="4">#REF!</definedName>
    <definedName name="____BdW18" localSheetId="21">#REF!</definedName>
    <definedName name="____BdW18" localSheetId="5">#REF!</definedName>
    <definedName name="____BdW18" localSheetId="22">#REF!</definedName>
    <definedName name="____BdW18" localSheetId="19">#REF!</definedName>
    <definedName name="____BdW18">#REF!</definedName>
    <definedName name="____BdW19" localSheetId="1">#REF!</definedName>
    <definedName name="____BdW19" localSheetId="4">#REF!</definedName>
    <definedName name="____BdW19" localSheetId="21">#REF!</definedName>
    <definedName name="____BdW19" localSheetId="5">#REF!</definedName>
    <definedName name="____BdW19" localSheetId="22">#REF!</definedName>
    <definedName name="____BdW19" localSheetId="19">#REF!</definedName>
    <definedName name="____BdW19">#REF!</definedName>
    <definedName name="____BdW20" localSheetId="1">#REF!</definedName>
    <definedName name="____BdW20" localSheetId="4">#REF!</definedName>
    <definedName name="____BdW20" localSheetId="21">#REF!</definedName>
    <definedName name="____BdW20" localSheetId="5">#REF!</definedName>
    <definedName name="____BdW20" localSheetId="22">#REF!</definedName>
    <definedName name="____BdW20" localSheetId="19">#REF!</definedName>
    <definedName name="____BdW20">#REF!</definedName>
    <definedName name="____BdW21" localSheetId="1">#REF!</definedName>
    <definedName name="____BdW21" localSheetId="4">#REF!</definedName>
    <definedName name="____BdW21" localSheetId="21">#REF!</definedName>
    <definedName name="____BdW21" localSheetId="5">#REF!</definedName>
    <definedName name="____BdW21" localSheetId="22">#REF!</definedName>
    <definedName name="____BdW21" localSheetId="19">#REF!</definedName>
    <definedName name="____BdW21">#REF!</definedName>
    <definedName name="____BdW22" localSheetId="1">#REF!</definedName>
    <definedName name="____BdW22" localSheetId="4">#REF!</definedName>
    <definedName name="____BdW22" localSheetId="21">#REF!</definedName>
    <definedName name="____BdW22" localSheetId="5">#REF!</definedName>
    <definedName name="____BdW22" localSheetId="22">#REF!</definedName>
    <definedName name="____BdW22" localSheetId="19">#REF!</definedName>
    <definedName name="____BdW22">#REF!</definedName>
    <definedName name="____BdW23" localSheetId="1">#REF!</definedName>
    <definedName name="____BdW23" localSheetId="4">#REF!</definedName>
    <definedName name="____BdW23" localSheetId="21">#REF!</definedName>
    <definedName name="____BdW23" localSheetId="5">#REF!</definedName>
    <definedName name="____BdW23" localSheetId="22">#REF!</definedName>
    <definedName name="____BdW23" localSheetId="19">#REF!</definedName>
    <definedName name="____BdW23">#REF!</definedName>
    <definedName name="____BdW24" localSheetId="1">#REF!</definedName>
    <definedName name="____BdW24" localSheetId="4">#REF!</definedName>
    <definedName name="____BdW24" localSheetId="21">#REF!</definedName>
    <definedName name="____BdW24" localSheetId="5">#REF!</definedName>
    <definedName name="____BdW24" localSheetId="22">#REF!</definedName>
    <definedName name="____BdW24" localSheetId="19">#REF!</definedName>
    <definedName name="____BdW24">#REF!</definedName>
    <definedName name="____BdW25" localSheetId="1">#REF!</definedName>
    <definedName name="____BdW25" localSheetId="4">#REF!</definedName>
    <definedName name="____BdW25" localSheetId="21">#REF!</definedName>
    <definedName name="____BdW25" localSheetId="5">#REF!</definedName>
    <definedName name="____BdW25" localSheetId="22">#REF!</definedName>
    <definedName name="____BdW25" localSheetId="19">#REF!</definedName>
    <definedName name="____BdW25">#REF!</definedName>
    <definedName name="____BdW26" localSheetId="1">#REF!</definedName>
    <definedName name="____BdW26" localSheetId="4">#REF!</definedName>
    <definedName name="____BdW26" localSheetId="21">#REF!</definedName>
    <definedName name="____BdW26" localSheetId="5">#REF!</definedName>
    <definedName name="____BdW26" localSheetId="22">#REF!</definedName>
    <definedName name="____BdW26" localSheetId="19">#REF!</definedName>
    <definedName name="____BdW26">#REF!</definedName>
    <definedName name="____BdW27" localSheetId="1">#REF!</definedName>
    <definedName name="____BdW27" localSheetId="4">#REF!</definedName>
    <definedName name="____BdW27" localSheetId="21">#REF!</definedName>
    <definedName name="____BdW27" localSheetId="5">#REF!</definedName>
    <definedName name="____BdW27" localSheetId="22">#REF!</definedName>
    <definedName name="____BdW27" localSheetId="19">#REF!</definedName>
    <definedName name="____BdW27">#REF!</definedName>
    <definedName name="____BdW28" localSheetId="1">#REF!</definedName>
    <definedName name="____BdW28" localSheetId="4">#REF!</definedName>
    <definedName name="____BdW28" localSheetId="21">#REF!</definedName>
    <definedName name="____BdW28" localSheetId="5">#REF!</definedName>
    <definedName name="____BdW28" localSheetId="22">#REF!</definedName>
    <definedName name="____BdW28" localSheetId="19">#REF!</definedName>
    <definedName name="____BdW28">#REF!</definedName>
    <definedName name="____BdW29" localSheetId="1">#REF!</definedName>
    <definedName name="____BdW29" localSheetId="4">#REF!</definedName>
    <definedName name="____BdW29" localSheetId="21">#REF!</definedName>
    <definedName name="____BdW29" localSheetId="5">#REF!</definedName>
    <definedName name="____BdW29" localSheetId="22">#REF!</definedName>
    <definedName name="____BdW29" localSheetId="19">#REF!</definedName>
    <definedName name="____BdW29">#REF!</definedName>
    <definedName name="____BdW30" localSheetId="1">#REF!</definedName>
    <definedName name="____BdW30" localSheetId="4">#REF!</definedName>
    <definedName name="____BdW30" localSheetId="21">#REF!</definedName>
    <definedName name="____BdW30" localSheetId="5">#REF!</definedName>
    <definedName name="____BdW30" localSheetId="22">#REF!</definedName>
    <definedName name="____BdW30" localSheetId="19">#REF!</definedName>
    <definedName name="____BdW30">#REF!</definedName>
    <definedName name="____BdW31" localSheetId="1">#REF!</definedName>
    <definedName name="____BdW31" localSheetId="4">#REF!</definedName>
    <definedName name="____BdW31" localSheetId="21">#REF!</definedName>
    <definedName name="____BdW31" localSheetId="5">#REF!</definedName>
    <definedName name="____BdW31" localSheetId="22">#REF!</definedName>
    <definedName name="____BdW31" localSheetId="19">#REF!</definedName>
    <definedName name="____BdW31">#REF!</definedName>
    <definedName name="____BdW32" localSheetId="1">#REF!</definedName>
    <definedName name="____BdW32" localSheetId="4">#REF!</definedName>
    <definedName name="____BdW32" localSheetId="21">#REF!</definedName>
    <definedName name="____BdW32" localSheetId="5">#REF!</definedName>
    <definedName name="____BdW32" localSheetId="22">#REF!</definedName>
    <definedName name="____BdW32" localSheetId="19">#REF!</definedName>
    <definedName name="____BdW32">#REF!</definedName>
    <definedName name="____BdW33" localSheetId="1">#REF!</definedName>
    <definedName name="____BdW33" localSheetId="4">#REF!</definedName>
    <definedName name="____BdW33" localSheetId="21">#REF!</definedName>
    <definedName name="____BdW33" localSheetId="5">#REF!</definedName>
    <definedName name="____BdW33" localSheetId="22">#REF!</definedName>
    <definedName name="____BdW33" localSheetId="19">#REF!</definedName>
    <definedName name="____BdW33">#REF!</definedName>
    <definedName name="____BdW34" localSheetId="1">#REF!</definedName>
    <definedName name="____BdW34" localSheetId="4">#REF!</definedName>
    <definedName name="____BdW34" localSheetId="21">#REF!</definedName>
    <definedName name="____BdW34" localSheetId="5">#REF!</definedName>
    <definedName name="____BdW34" localSheetId="22">#REF!</definedName>
    <definedName name="____BdW34" localSheetId="19">#REF!</definedName>
    <definedName name="____BdW34">#REF!</definedName>
    <definedName name="____BdW35" localSheetId="1">#REF!</definedName>
    <definedName name="____BdW35" localSheetId="4">#REF!</definedName>
    <definedName name="____BdW35" localSheetId="21">#REF!</definedName>
    <definedName name="____BdW35" localSheetId="5">#REF!</definedName>
    <definedName name="____BdW35" localSheetId="22">#REF!</definedName>
    <definedName name="____BdW35" localSheetId="19">#REF!</definedName>
    <definedName name="____BdW35">#REF!</definedName>
    <definedName name="____BdW36" localSheetId="1">#REF!</definedName>
    <definedName name="____BdW36" localSheetId="4">#REF!</definedName>
    <definedName name="____BdW36" localSheetId="21">#REF!</definedName>
    <definedName name="____BdW36" localSheetId="5">#REF!</definedName>
    <definedName name="____BdW36" localSheetId="22">#REF!</definedName>
    <definedName name="____BdW36" localSheetId="19">#REF!</definedName>
    <definedName name="____BdW36">#REF!</definedName>
    <definedName name="____BdW37" localSheetId="1">#REF!</definedName>
    <definedName name="____BdW37" localSheetId="4">#REF!</definedName>
    <definedName name="____BdW37" localSheetId="21">#REF!</definedName>
    <definedName name="____BdW37" localSheetId="5">#REF!</definedName>
    <definedName name="____BdW37" localSheetId="22">#REF!</definedName>
    <definedName name="____BdW37" localSheetId="19">#REF!</definedName>
    <definedName name="____BdW37">#REF!</definedName>
    <definedName name="____BdW38" localSheetId="1">#REF!</definedName>
    <definedName name="____BdW38" localSheetId="4">#REF!</definedName>
    <definedName name="____BdW38" localSheetId="21">#REF!</definedName>
    <definedName name="____BdW38" localSheetId="5">#REF!</definedName>
    <definedName name="____BdW38" localSheetId="22">#REF!</definedName>
    <definedName name="____BdW38" localSheetId="19">#REF!</definedName>
    <definedName name="____BdW38">#REF!</definedName>
    <definedName name="____BdW39" localSheetId="1">#REF!</definedName>
    <definedName name="____BdW39" localSheetId="4">#REF!</definedName>
    <definedName name="____BdW39" localSheetId="21">#REF!</definedName>
    <definedName name="____BdW39" localSheetId="5">#REF!</definedName>
    <definedName name="____BdW39" localSheetId="22">#REF!</definedName>
    <definedName name="____BdW39" localSheetId="19">#REF!</definedName>
    <definedName name="____BdW39">#REF!</definedName>
    <definedName name="____BdW40" localSheetId="1">#REF!</definedName>
    <definedName name="____BdW40" localSheetId="4">#REF!</definedName>
    <definedName name="____BdW40" localSheetId="21">#REF!</definedName>
    <definedName name="____BdW40" localSheetId="5">#REF!</definedName>
    <definedName name="____BdW40" localSheetId="22">#REF!</definedName>
    <definedName name="____BdW40" localSheetId="19">#REF!</definedName>
    <definedName name="____BdW40">#REF!</definedName>
    <definedName name="____BdW41" localSheetId="1">#REF!</definedName>
    <definedName name="____BdW41" localSheetId="4">#REF!</definedName>
    <definedName name="____BdW41" localSheetId="21">#REF!</definedName>
    <definedName name="____BdW41" localSheetId="5">#REF!</definedName>
    <definedName name="____BdW41" localSheetId="22">#REF!</definedName>
    <definedName name="____BdW41" localSheetId="19">#REF!</definedName>
    <definedName name="____BdW41">#REF!</definedName>
    <definedName name="____BdW42" localSheetId="1">#REF!</definedName>
    <definedName name="____BdW42" localSheetId="4">#REF!</definedName>
    <definedName name="____BdW42" localSheetId="21">#REF!</definedName>
    <definedName name="____BdW42" localSheetId="5">#REF!</definedName>
    <definedName name="____BdW42" localSheetId="22">#REF!</definedName>
    <definedName name="____BdW42" localSheetId="19">#REF!</definedName>
    <definedName name="____BdW42">#REF!</definedName>
    <definedName name="____BdW43" localSheetId="1">#REF!</definedName>
    <definedName name="____BdW43" localSheetId="4">#REF!</definedName>
    <definedName name="____BdW43" localSheetId="21">#REF!</definedName>
    <definedName name="____BdW43" localSheetId="5">#REF!</definedName>
    <definedName name="____BdW43" localSheetId="22">#REF!</definedName>
    <definedName name="____BdW43" localSheetId="19">#REF!</definedName>
    <definedName name="____BdW43">#REF!</definedName>
    <definedName name="____BdW44" localSheetId="1">#REF!</definedName>
    <definedName name="____BdW44" localSheetId="4">#REF!</definedName>
    <definedName name="____BdW44" localSheetId="21">#REF!</definedName>
    <definedName name="____BdW44" localSheetId="5">#REF!</definedName>
    <definedName name="____BdW44" localSheetId="22">#REF!</definedName>
    <definedName name="____BdW44" localSheetId="19">#REF!</definedName>
    <definedName name="____BdW44">#REF!</definedName>
    <definedName name="____BdW45" localSheetId="1">#REF!</definedName>
    <definedName name="____BdW45" localSheetId="4">#REF!</definedName>
    <definedName name="____BdW45" localSheetId="21">#REF!</definedName>
    <definedName name="____BdW45" localSheetId="5">#REF!</definedName>
    <definedName name="____BdW45" localSheetId="22">#REF!</definedName>
    <definedName name="____BdW45" localSheetId="19">#REF!</definedName>
    <definedName name="____BdW45">#REF!</definedName>
    <definedName name="____BdW46" localSheetId="1">#REF!</definedName>
    <definedName name="____BdW46" localSheetId="4">#REF!</definedName>
    <definedName name="____BdW46" localSheetId="21">#REF!</definedName>
    <definedName name="____BdW46" localSheetId="5">#REF!</definedName>
    <definedName name="____BdW46" localSheetId="22">#REF!</definedName>
    <definedName name="____BdW46" localSheetId="19">#REF!</definedName>
    <definedName name="____BdW46">#REF!</definedName>
    <definedName name="____BdW47" localSheetId="1">#REF!</definedName>
    <definedName name="____BdW47" localSheetId="4">#REF!</definedName>
    <definedName name="____BdW47" localSheetId="21">#REF!</definedName>
    <definedName name="____BdW47" localSheetId="5">#REF!</definedName>
    <definedName name="____BdW47" localSheetId="22">#REF!</definedName>
    <definedName name="____BdW47" localSheetId="19">#REF!</definedName>
    <definedName name="____BdW47">#REF!</definedName>
    <definedName name="____BdW48" localSheetId="1">#REF!</definedName>
    <definedName name="____BdW48" localSheetId="4">#REF!</definedName>
    <definedName name="____BdW48" localSheetId="21">#REF!</definedName>
    <definedName name="____BdW48" localSheetId="5">#REF!</definedName>
    <definedName name="____BdW48" localSheetId="22">#REF!</definedName>
    <definedName name="____BdW48" localSheetId="19">#REF!</definedName>
    <definedName name="____BdW48">#REF!</definedName>
    <definedName name="____BdW49" localSheetId="1">#REF!</definedName>
    <definedName name="____BdW49" localSheetId="4">#REF!</definedName>
    <definedName name="____BdW49" localSheetId="21">#REF!</definedName>
    <definedName name="____BdW49" localSheetId="5">#REF!</definedName>
    <definedName name="____BdW49" localSheetId="22">#REF!</definedName>
    <definedName name="____BdW49" localSheetId="19">#REF!</definedName>
    <definedName name="____BdW49">#REF!</definedName>
    <definedName name="____BdW50" localSheetId="1">#REF!</definedName>
    <definedName name="____BdW50" localSheetId="4">#REF!</definedName>
    <definedName name="____BdW50" localSheetId="21">#REF!</definedName>
    <definedName name="____BdW50" localSheetId="5">#REF!</definedName>
    <definedName name="____BdW50" localSheetId="22">#REF!</definedName>
    <definedName name="____BdW50" localSheetId="19">#REF!</definedName>
    <definedName name="____BdW50">#REF!</definedName>
    <definedName name="____BdW51" localSheetId="1">#REF!</definedName>
    <definedName name="____BdW51" localSheetId="4">#REF!</definedName>
    <definedName name="____BdW51" localSheetId="21">#REF!</definedName>
    <definedName name="____BdW51" localSheetId="5">#REF!</definedName>
    <definedName name="____BdW51" localSheetId="22">#REF!</definedName>
    <definedName name="____BdW51" localSheetId="19">#REF!</definedName>
    <definedName name="____BdW51">#REF!</definedName>
    <definedName name="____BdW52" localSheetId="1">#REF!</definedName>
    <definedName name="____BdW52" localSheetId="4">#REF!</definedName>
    <definedName name="____BdW52" localSheetId="21">#REF!</definedName>
    <definedName name="____BdW52" localSheetId="5">#REF!</definedName>
    <definedName name="____BdW52" localSheetId="22">#REF!</definedName>
    <definedName name="____BdW52" localSheetId="19">#REF!</definedName>
    <definedName name="____BdW52">#REF!</definedName>
    <definedName name="____BdW53" localSheetId="1">#REF!</definedName>
    <definedName name="____BdW53" localSheetId="4">#REF!</definedName>
    <definedName name="____BdW53" localSheetId="21">#REF!</definedName>
    <definedName name="____BdW53" localSheetId="5">#REF!</definedName>
    <definedName name="____BdW53" localSheetId="22">#REF!</definedName>
    <definedName name="____BdW53" localSheetId="19">#REF!</definedName>
    <definedName name="____BdW53">#REF!</definedName>
    <definedName name="____BdW54" localSheetId="1">#REF!</definedName>
    <definedName name="____BdW54" localSheetId="4">#REF!</definedName>
    <definedName name="____BdW54" localSheetId="21">#REF!</definedName>
    <definedName name="____BdW54" localSheetId="5">#REF!</definedName>
    <definedName name="____BdW54" localSheetId="22">#REF!</definedName>
    <definedName name="____BdW54" localSheetId="19">#REF!</definedName>
    <definedName name="____BdW54">#REF!</definedName>
    <definedName name="____BdW55" localSheetId="1">#REF!</definedName>
    <definedName name="____BdW55" localSheetId="4">#REF!</definedName>
    <definedName name="____BdW55" localSheetId="21">#REF!</definedName>
    <definedName name="____BdW55" localSheetId="5">#REF!</definedName>
    <definedName name="____BdW55" localSheetId="22">#REF!</definedName>
    <definedName name="____BdW55" localSheetId="19">#REF!</definedName>
    <definedName name="____BdW55">#REF!</definedName>
    <definedName name="____BdW56" localSheetId="1">#REF!</definedName>
    <definedName name="____BdW56" localSheetId="4">#REF!</definedName>
    <definedName name="____BdW56" localSheetId="21">#REF!</definedName>
    <definedName name="____BdW56" localSheetId="5">#REF!</definedName>
    <definedName name="____BdW56" localSheetId="22">#REF!</definedName>
    <definedName name="____BdW56" localSheetId="19">#REF!</definedName>
    <definedName name="____BdW56">#REF!</definedName>
    <definedName name="____BdW57" localSheetId="1">#REF!</definedName>
    <definedName name="____BdW57" localSheetId="4">#REF!</definedName>
    <definedName name="____BdW57" localSheetId="21">#REF!</definedName>
    <definedName name="____BdW57" localSheetId="5">#REF!</definedName>
    <definedName name="____BdW57" localSheetId="22">#REF!</definedName>
    <definedName name="____BdW57" localSheetId="19">#REF!</definedName>
    <definedName name="____BdW57">#REF!</definedName>
    <definedName name="____BdW58" localSheetId="1">#REF!</definedName>
    <definedName name="____BdW58" localSheetId="4">#REF!</definedName>
    <definedName name="____BdW58" localSheetId="21">#REF!</definedName>
    <definedName name="____BdW58" localSheetId="5">#REF!</definedName>
    <definedName name="____BdW58" localSheetId="22">#REF!</definedName>
    <definedName name="____BdW58" localSheetId="19">#REF!</definedName>
    <definedName name="____BdW58">#REF!</definedName>
    <definedName name="____BdW59" localSheetId="1">#REF!</definedName>
    <definedName name="____BdW59" localSheetId="4">#REF!</definedName>
    <definedName name="____BdW59" localSheetId="21">#REF!</definedName>
    <definedName name="____BdW59" localSheetId="5">#REF!</definedName>
    <definedName name="____BdW59" localSheetId="22">#REF!</definedName>
    <definedName name="____BdW59" localSheetId="19">#REF!</definedName>
    <definedName name="____BdW59">#REF!</definedName>
    <definedName name="____BdW60" localSheetId="1">#REF!</definedName>
    <definedName name="____BdW60" localSheetId="4">#REF!</definedName>
    <definedName name="____BdW60" localSheetId="21">#REF!</definedName>
    <definedName name="____BdW60" localSheetId="5">#REF!</definedName>
    <definedName name="____BdW60" localSheetId="22">#REF!</definedName>
    <definedName name="____BdW60" localSheetId="19">#REF!</definedName>
    <definedName name="____BdW60">#REF!</definedName>
    <definedName name="____BdW61" localSheetId="1">#REF!</definedName>
    <definedName name="____BdW61" localSheetId="4">#REF!</definedName>
    <definedName name="____BdW61" localSheetId="21">#REF!</definedName>
    <definedName name="____BdW61" localSheetId="5">#REF!</definedName>
    <definedName name="____BdW61" localSheetId="22">#REF!</definedName>
    <definedName name="____BdW61" localSheetId="19">#REF!</definedName>
    <definedName name="____BdW61">#REF!</definedName>
    <definedName name="____BdW62" localSheetId="1">#REF!</definedName>
    <definedName name="____BdW62" localSheetId="4">#REF!</definedName>
    <definedName name="____BdW62" localSheetId="21">#REF!</definedName>
    <definedName name="____BdW62" localSheetId="5">#REF!</definedName>
    <definedName name="____BdW62" localSheetId="22">#REF!</definedName>
    <definedName name="____BdW62" localSheetId="19">#REF!</definedName>
    <definedName name="____BdW62">#REF!</definedName>
    <definedName name="____BdW63" localSheetId="1">#REF!</definedName>
    <definedName name="____BdW63" localSheetId="4">#REF!</definedName>
    <definedName name="____BdW63" localSheetId="21">#REF!</definedName>
    <definedName name="____BdW63" localSheetId="5">#REF!</definedName>
    <definedName name="____BdW63" localSheetId="22">#REF!</definedName>
    <definedName name="____BdW63" localSheetId="19">#REF!</definedName>
    <definedName name="____BdW63">#REF!</definedName>
    <definedName name="____BdW64" localSheetId="1">#REF!</definedName>
    <definedName name="____BdW64" localSheetId="4">#REF!</definedName>
    <definedName name="____BdW64" localSheetId="21">#REF!</definedName>
    <definedName name="____BdW64" localSheetId="5">#REF!</definedName>
    <definedName name="____BdW64" localSheetId="22">#REF!</definedName>
    <definedName name="____BdW64" localSheetId="19">#REF!</definedName>
    <definedName name="____BdW64">#REF!</definedName>
    <definedName name="____BdW65" localSheetId="1">#REF!</definedName>
    <definedName name="____BdW65" localSheetId="4">#REF!</definedName>
    <definedName name="____BdW65" localSheetId="21">#REF!</definedName>
    <definedName name="____BdW65" localSheetId="5">#REF!</definedName>
    <definedName name="____BdW65" localSheetId="22">#REF!</definedName>
    <definedName name="____BdW65" localSheetId="19">#REF!</definedName>
    <definedName name="____BdW65">#REF!</definedName>
    <definedName name="____BdW66" localSheetId="1">#REF!</definedName>
    <definedName name="____BdW66" localSheetId="4">#REF!</definedName>
    <definedName name="____BdW66" localSheetId="21">#REF!</definedName>
    <definedName name="____BdW66" localSheetId="5">#REF!</definedName>
    <definedName name="____BdW66" localSheetId="22">#REF!</definedName>
    <definedName name="____BdW66" localSheetId="19">#REF!</definedName>
    <definedName name="____BdW66">#REF!</definedName>
    <definedName name="____BdW68" localSheetId="1">#REF!</definedName>
    <definedName name="____BdW68" localSheetId="4">#REF!</definedName>
    <definedName name="____BdW68" localSheetId="21">#REF!</definedName>
    <definedName name="____BdW68" localSheetId="5">#REF!</definedName>
    <definedName name="____BdW68" localSheetId="22">#REF!</definedName>
    <definedName name="____BdW68" localSheetId="19">#REF!</definedName>
    <definedName name="____BdW68">#REF!</definedName>
    <definedName name="____BdW69" localSheetId="1">#REF!</definedName>
    <definedName name="____BdW69" localSheetId="4">#REF!</definedName>
    <definedName name="____BdW69" localSheetId="21">#REF!</definedName>
    <definedName name="____BdW69" localSheetId="5">#REF!</definedName>
    <definedName name="____BdW69" localSheetId="22">#REF!</definedName>
    <definedName name="____BdW69" localSheetId="19">#REF!</definedName>
    <definedName name="____BdW69">#REF!</definedName>
    <definedName name="____BdW70" localSheetId="1">#REF!</definedName>
    <definedName name="____BdW70" localSheetId="4">#REF!</definedName>
    <definedName name="____BdW70" localSheetId="21">#REF!</definedName>
    <definedName name="____BdW70" localSheetId="5">#REF!</definedName>
    <definedName name="____BdW70" localSheetId="22">#REF!</definedName>
    <definedName name="____BdW70" localSheetId="19">#REF!</definedName>
    <definedName name="____BdW70">#REF!</definedName>
    <definedName name="____BdW71" localSheetId="1">#REF!</definedName>
    <definedName name="____BdW71" localSheetId="4">#REF!</definedName>
    <definedName name="____BdW71" localSheetId="21">#REF!</definedName>
    <definedName name="____BdW71" localSheetId="5">#REF!</definedName>
    <definedName name="____BdW71" localSheetId="22">#REF!</definedName>
    <definedName name="____BdW71" localSheetId="19">#REF!</definedName>
    <definedName name="____BdW71">#REF!</definedName>
    <definedName name="____BdW72" localSheetId="1">#REF!</definedName>
    <definedName name="____BdW72" localSheetId="4">#REF!</definedName>
    <definedName name="____BdW72" localSheetId="21">#REF!</definedName>
    <definedName name="____BdW72" localSheetId="5">#REF!</definedName>
    <definedName name="____BdW72" localSheetId="22">#REF!</definedName>
    <definedName name="____BdW72" localSheetId="19">#REF!</definedName>
    <definedName name="____BdW72">#REF!</definedName>
    <definedName name="____BdW73" localSheetId="1">#REF!</definedName>
    <definedName name="____BdW73" localSheetId="4">#REF!</definedName>
    <definedName name="____BdW73" localSheetId="21">#REF!</definedName>
    <definedName name="____BdW73" localSheetId="5">#REF!</definedName>
    <definedName name="____BdW73" localSheetId="22">#REF!</definedName>
    <definedName name="____BdW73" localSheetId="19">#REF!</definedName>
    <definedName name="____BdW73">#REF!</definedName>
    <definedName name="____BdW74" localSheetId="1">#REF!</definedName>
    <definedName name="____BdW74" localSheetId="4">#REF!</definedName>
    <definedName name="____BdW74" localSheetId="21">#REF!</definedName>
    <definedName name="____BdW74" localSheetId="5">#REF!</definedName>
    <definedName name="____BdW74" localSheetId="22">#REF!</definedName>
    <definedName name="____BdW74" localSheetId="19">#REF!</definedName>
    <definedName name="____BdW74">#REF!</definedName>
    <definedName name="____BdW75" localSheetId="1">#REF!</definedName>
    <definedName name="____BdW75" localSheetId="4">#REF!</definedName>
    <definedName name="____BdW75" localSheetId="21">#REF!</definedName>
    <definedName name="____BdW75" localSheetId="5">#REF!</definedName>
    <definedName name="____BdW75" localSheetId="22">#REF!</definedName>
    <definedName name="____BdW75" localSheetId="19">#REF!</definedName>
    <definedName name="____BdW75">#REF!</definedName>
    <definedName name="____BdW76" localSheetId="1">#REF!</definedName>
    <definedName name="____BdW76" localSheetId="4">#REF!</definedName>
    <definedName name="____BdW76" localSheetId="21">#REF!</definedName>
    <definedName name="____BdW76" localSheetId="5">#REF!</definedName>
    <definedName name="____BdW76" localSheetId="22">#REF!</definedName>
    <definedName name="____BdW76" localSheetId="19">#REF!</definedName>
    <definedName name="____BdW76">#REF!</definedName>
    <definedName name="____BdW77" localSheetId="1">#REF!</definedName>
    <definedName name="____BdW77" localSheetId="4">#REF!</definedName>
    <definedName name="____BdW77" localSheetId="21">#REF!</definedName>
    <definedName name="____BdW77" localSheetId="5">#REF!</definedName>
    <definedName name="____BdW77" localSheetId="22">#REF!</definedName>
    <definedName name="____BdW77" localSheetId="19">#REF!</definedName>
    <definedName name="____BdW77">#REF!</definedName>
    <definedName name="____BdW78" localSheetId="1">#REF!</definedName>
    <definedName name="____BdW78" localSheetId="4">#REF!</definedName>
    <definedName name="____BdW78" localSheetId="21">#REF!</definedName>
    <definedName name="____BdW78" localSheetId="5">#REF!</definedName>
    <definedName name="____BdW78" localSheetId="22">#REF!</definedName>
    <definedName name="____BdW78" localSheetId="19">#REF!</definedName>
    <definedName name="____BdW78">#REF!</definedName>
    <definedName name="____BdW79" localSheetId="1">#REF!</definedName>
    <definedName name="____BdW79" localSheetId="4">#REF!</definedName>
    <definedName name="____BdW79" localSheetId="21">#REF!</definedName>
    <definedName name="____BdW79" localSheetId="5">#REF!</definedName>
    <definedName name="____BdW79" localSheetId="22">#REF!</definedName>
    <definedName name="____BdW79" localSheetId="19">#REF!</definedName>
    <definedName name="____BdW79">#REF!</definedName>
    <definedName name="____BDW80" localSheetId="1">#REF!</definedName>
    <definedName name="____BDW80" localSheetId="4">#REF!</definedName>
    <definedName name="____BDW80" localSheetId="21">#REF!</definedName>
    <definedName name="____BDW80" localSheetId="5">#REF!</definedName>
    <definedName name="____BDW80" localSheetId="22">#REF!</definedName>
    <definedName name="____BDW80" localSheetId="19">#REF!</definedName>
    <definedName name="____BDW80">#REF!</definedName>
    <definedName name="____BDW81" localSheetId="1">#REF!</definedName>
    <definedName name="____BDW81" localSheetId="4">#REF!</definedName>
    <definedName name="____BDW81" localSheetId="21">#REF!</definedName>
    <definedName name="____BDW81" localSheetId="5">#REF!</definedName>
    <definedName name="____BDW81" localSheetId="22">#REF!</definedName>
    <definedName name="____BDW81" localSheetId="19">#REF!</definedName>
    <definedName name="____BDW81">#REF!</definedName>
    <definedName name="____BDW82" localSheetId="1">#REF!</definedName>
    <definedName name="____BDW82" localSheetId="4">#REF!</definedName>
    <definedName name="____BDW82" localSheetId="21">#REF!</definedName>
    <definedName name="____BDW82" localSheetId="5">#REF!</definedName>
    <definedName name="____BDW82" localSheetId="22">#REF!</definedName>
    <definedName name="____BDW82" localSheetId="19">#REF!</definedName>
    <definedName name="____BDW82">#REF!</definedName>
    <definedName name="____BDW83" localSheetId="1">#REF!</definedName>
    <definedName name="____BDW83" localSheetId="4">#REF!</definedName>
    <definedName name="____BDW83" localSheetId="21">#REF!</definedName>
    <definedName name="____BDW83" localSheetId="5">#REF!</definedName>
    <definedName name="____BDW83" localSheetId="22">#REF!</definedName>
    <definedName name="____BDW83" localSheetId="19">#REF!</definedName>
    <definedName name="____BDW83">#REF!</definedName>
    <definedName name="____ph1">[1]NPV!$B$40</definedName>
    <definedName name="____st12" localSheetId="1">#REF!</definedName>
    <definedName name="____st12" localSheetId="4">#REF!</definedName>
    <definedName name="____st12" localSheetId="21">#REF!</definedName>
    <definedName name="____st12" localSheetId="5">#REF!</definedName>
    <definedName name="____st12" localSheetId="22">#REF!</definedName>
    <definedName name="____st12" localSheetId="19">#REF!</definedName>
    <definedName name="____st12">#REF!</definedName>
    <definedName name="___BdW01" localSheetId="1">#REF!</definedName>
    <definedName name="___BdW01" localSheetId="4">#REF!</definedName>
    <definedName name="___BdW01" localSheetId="21">#REF!</definedName>
    <definedName name="___BdW01" localSheetId="5">#REF!</definedName>
    <definedName name="___BdW01" localSheetId="22">#REF!</definedName>
    <definedName name="___BdW01" localSheetId="19">#REF!</definedName>
    <definedName name="___BdW01">#REF!</definedName>
    <definedName name="___BdW02" localSheetId="1">#REF!</definedName>
    <definedName name="___BdW02" localSheetId="4">#REF!</definedName>
    <definedName name="___BdW02" localSheetId="21">#REF!</definedName>
    <definedName name="___BdW02" localSheetId="5">#REF!</definedName>
    <definedName name="___BdW02" localSheetId="22">#REF!</definedName>
    <definedName name="___BdW02" localSheetId="19">#REF!</definedName>
    <definedName name="___BdW02">#REF!</definedName>
    <definedName name="___BdW03" localSheetId="1">#REF!</definedName>
    <definedName name="___BdW03" localSheetId="4">#REF!</definedName>
    <definedName name="___BdW03" localSheetId="21">#REF!</definedName>
    <definedName name="___BdW03" localSheetId="5">#REF!</definedName>
    <definedName name="___BdW03" localSheetId="22">#REF!</definedName>
    <definedName name="___BdW03" localSheetId="19">#REF!</definedName>
    <definedName name="___BdW03">#REF!</definedName>
    <definedName name="___BdW04" localSheetId="1">#REF!</definedName>
    <definedName name="___BdW04" localSheetId="4">#REF!</definedName>
    <definedName name="___BdW04" localSheetId="21">#REF!</definedName>
    <definedName name="___BdW04" localSheetId="5">#REF!</definedName>
    <definedName name="___BdW04" localSheetId="22">#REF!</definedName>
    <definedName name="___BdW04" localSheetId="19">#REF!</definedName>
    <definedName name="___BdW04">#REF!</definedName>
    <definedName name="___BdW05" localSheetId="1">#REF!</definedName>
    <definedName name="___BdW05" localSheetId="4">#REF!</definedName>
    <definedName name="___BdW05" localSheetId="21">#REF!</definedName>
    <definedName name="___BdW05" localSheetId="5">#REF!</definedName>
    <definedName name="___BdW05" localSheetId="22">#REF!</definedName>
    <definedName name="___BdW05" localSheetId="19">#REF!</definedName>
    <definedName name="___BdW05">#REF!</definedName>
    <definedName name="___BdW06" localSheetId="1">#REF!</definedName>
    <definedName name="___BdW06" localSheetId="4">#REF!</definedName>
    <definedName name="___BdW06" localSheetId="21">#REF!</definedName>
    <definedName name="___BdW06" localSheetId="5">#REF!</definedName>
    <definedName name="___BdW06" localSheetId="22">#REF!</definedName>
    <definedName name="___BdW06" localSheetId="19">#REF!</definedName>
    <definedName name="___BdW06">#REF!</definedName>
    <definedName name="___BdW07" localSheetId="1">#REF!</definedName>
    <definedName name="___BdW07" localSheetId="4">#REF!</definedName>
    <definedName name="___BdW07" localSheetId="21">#REF!</definedName>
    <definedName name="___BdW07" localSheetId="5">#REF!</definedName>
    <definedName name="___BdW07" localSheetId="22">#REF!</definedName>
    <definedName name="___BdW07" localSheetId="19">#REF!</definedName>
    <definedName name="___BdW07">#REF!</definedName>
    <definedName name="___BdW08" localSheetId="1">#REF!</definedName>
    <definedName name="___BdW08" localSheetId="4">#REF!</definedName>
    <definedName name="___BdW08" localSheetId="21">#REF!</definedName>
    <definedName name="___BdW08" localSheetId="5">#REF!</definedName>
    <definedName name="___BdW08" localSheetId="22">#REF!</definedName>
    <definedName name="___BdW08" localSheetId="19">#REF!</definedName>
    <definedName name="___BdW08">#REF!</definedName>
    <definedName name="___BdW09" localSheetId="1">#REF!</definedName>
    <definedName name="___BdW09" localSheetId="4">#REF!</definedName>
    <definedName name="___BdW09" localSheetId="21">#REF!</definedName>
    <definedName name="___BdW09" localSheetId="5">#REF!</definedName>
    <definedName name="___BdW09" localSheetId="22">#REF!</definedName>
    <definedName name="___BdW09" localSheetId="19">#REF!</definedName>
    <definedName name="___BdW09">#REF!</definedName>
    <definedName name="___BdW10" localSheetId="1">#REF!</definedName>
    <definedName name="___BdW10" localSheetId="4">#REF!</definedName>
    <definedName name="___BdW10" localSheetId="21">#REF!</definedName>
    <definedName name="___BdW10" localSheetId="5">#REF!</definedName>
    <definedName name="___BdW10" localSheetId="22">#REF!</definedName>
    <definedName name="___BdW10" localSheetId="19">#REF!</definedName>
    <definedName name="___BdW10">#REF!</definedName>
    <definedName name="___BdW11" localSheetId="1">#REF!</definedName>
    <definedName name="___BdW11" localSheetId="4">#REF!</definedName>
    <definedName name="___BdW11" localSheetId="21">#REF!</definedName>
    <definedName name="___BdW11" localSheetId="5">#REF!</definedName>
    <definedName name="___BdW11" localSheetId="22">#REF!</definedName>
    <definedName name="___BdW11" localSheetId="19">#REF!</definedName>
    <definedName name="___BdW11">#REF!</definedName>
    <definedName name="___BdW12" localSheetId="1">#REF!</definedName>
    <definedName name="___BdW12" localSheetId="4">#REF!</definedName>
    <definedName name="___BdW12" localSheetId="21">#REF!</definedName>
    <definedName name="___BdW12" localSheetId="5">#REF!</definedName>
    <definedName name="___BdW12" localSheetId="22">#REF!</definedName>
    <definedName name="___BdW12" localSheetId="19">#REF!</definedName>
    <definedName name="___BdW12">#REF!</definedName>
    <definedName name="___BdW13" localSheetId="1">#REF!</definedName>
    <definedName name="___BdW13" localSheetId="4">#REF!</definedName>
    <definedName name="___BdW13" localSheetId="21">#REF!</definedName>
    <definedName name="___BdW13" localSheetId="5">#REF!</definedName>
    <definedName name="___BdW13" localSheetId="22">#REF!</definedName>
    <definedName name="___BdW13" localSheetId="19">#REF!</definedName>
    <definedName name="___BdW13">#REF!</definedName>
    <definedName name="___BdW14" localSheetId="1">#REF!</definedName>
    <definedName name="___BdW14" localSheetId="4">#REF!</definedName>
    <definedName name="___BdW14" localSheetId="21">#REF!</definedName>
    <definedName name="___BdW14" localSheetId="5">#REF!</definedName>
    <definedName name="___BdW14" localSheetId="22">#REF!</definedName>
    <definedName name="___BdW14" localSheetId="19">#REF!</definedName>
    <definedName name="___BdW14">#REF!</definedName>
    <definedName name="___BdW15" localSheetId="1">#REF!</definedName>
    <definedName name="___BdW15" localSheetId="4">#REF!</definedName>
    <definedName name="___BdW15" localSheetId="21">#REF!</definedName>
    <definedName name="___BdW15" localSheetId="5">#REF!</definedName>
    <definedName name="___BdW15" localSheetId="22">#REF!</definedName>
    <definedName name="___BdW15" localSheetId="19">#REF!</definedName>
    <definedName name="___BdW15">#REF!</definedName>
    <definedName name="___BdW16" localSheetId="1">#REF!</definedName>
    <definedName name="___BdW16" localSheetId="4">#REF!</definedName>
    <definedName name="___BdW16" localSheetId="21">#REF!</definedName>
    <definedName name="___BdW16" localSheetId="5">#REF!</definedName>
    <definedName name="___BdW16" localSheetId="22">#REF!</definedName>
    <definedName name="___BdW16" localSheetId="19">#REF!</definedName>
    <definedName name="___BdW16">#REF!</definedName>
    <definedName name="___BdW17" localSheetId="1">#REF!</definedName>
    <definedName name="___BdW17" localSheetId="4">#REF!</definedName>
    <definedName name="___BdW17" localSheetId="21">#REF!</definedName>
    <definedName name="___BdW17" localSheetId="5">#REF!</definedName>
    <definedName name="___BdW17" localSheetId="22">#REF!</definedName>
    <definedName name="___BdW17" localSheetId="19">#REF!</definedName>
    <definedName name="___BdW17">#REF!</definedName>
    <definedName name="___BdW18" localSheetId="1">#REF!</definedName>
    <definedName name="___BdW18" localSheetId="4">#REF!</definedName>
    <definedName name="___BdW18" localSheetId="21">#REF!</definedName>
    <definedName name="___BdW18" localSheetId="5">#REF!</definedName>
    <definedName name="___BdW18" localSheetId="22">#REF!</definedName>
    <definedName name="___BdW18" localSheetId="19">#REF!</definedName>
    <definedName name="___BdW18">#REF!</definedName>
    <definedName name="___BdW19" localSheetId="1">#REF!</definedName>
    <definedName name="___BdW19" localSheetId="4">#REF!</definedName>
    <definedName name="___BdW19" localSheetId="21">#REF!</definedName>
    <definedName name="___BdW19" localSheetId="5">#REF!</definedName>
    <definedName name="___BdW19" localSheetId="22">#REF!</definedName>
    <definedName name="___BdW19" localSheetId="19">#REF!</definedName>
    <definedName name="___BdW19">#REF!</definedName>
    <definedName name="___BdW20" localSheetId="1">#REF!</definedName>
    <definedName name="___BdW20" localSheetId="4">#REF!</definedName>
    <definedName name="___BdW20" localSheetId="21">#REF!</definedName>
    <definedName name="___BdW20" localSheetId="5">#REF!</definedName>
    <definedName name="___BdW20" localSheetId="22">#REF!</definedName>
    <definedName name="___BdW20" localSheetId="19">#REF!</definedName>
    <definedName name="___BdW20">#REF!</definedName>
    <definedName name="___BdW21" localSheetId="1">#REF!</definedName>
    <definedName name="___BdW21" localSheetId="4">#REF!</definedName>
    <definedName name="___BdW21" localSheetId="21">#REF!</definedName>
    <definedName name="___BdW21" localSheetId="5">#REF!</definedName>
    <definedName name="___BdW21" localSheetId="22">#REF!</definedName>
    <definedName name="___BdW21" localSheetId="19">#REF!</definedName>
    <definedName name="___BdW21">#REF!</definedName>
    <definedName name="___BdW22" localSheetId="1">#REF!</definedName>
    <definedName name="___BdW22" localSheetId="4">#REF!</definedName>
    <definedName name="___BdW22" localSheetId="21">#REF!</definedName>
    <definedName name="___BdW22" localSheetId="5">#REF!</definedName>
    <definedName name="___BdW22" localSheetId="22">#REF!</definedName>
    <definedName name="___BdW22" localSheetId="19">#REF!</definedName>
    <definedName name="___BdW22">#REF!</definedName>
    <definedName name="___BdW23" localSheetId="1">#REF!</definedName>
    <definedName name="___BdW23" localSheetId="4">#REF!</definedName>
    <definedName name="___BdW23" localSheetId="21">#REF!</definedName>
    <definedName name="___BdW23" localSheetId="5">#REF!</definedName>
    <definedName name="___BdW23" localSheetId="22">#REF!</definedName>
    <definedName name="___BdW23" localSheetId="19">#REF!</definedName>
    <definedName name="___BdW23">#REF!</definedName>
    <definedName name="___BdW24" localSheetId="1">#REF!</definedName>
    <definedName name="___BdW24" localSheetId="4">#REF!</definedName>
    <definedName name="___BdW24" localSheetId="21">#REF!</definedName>
    <definedName name="___BdW24" localSheetId="5">#REF!</definedName>
    <definedName name="___BdW24" localSheetId="22">#REF!</definedName>
    <definedName name="___BdW24" localSheetId="19">#REF!</definedName>
    <definedName name="___BdW24">#REF!</definedName>
    <definedName name="___BdW25" localSheetId="1">#REF!</definedName>
    <definedName name="___BdW25" localSheetId="4">#REF!</definedName>
    <definedName name="___BdW25" localSheetId="21">#REF!</definedName>
    <definedName name="___BdW25" localSheetId="5">#REF!</definedName>
    <definedName name="___BdW25" localSheetId="22">#REF!</definedName>
    <definedName name="___BdW25" localSheetId="19">#REF!</definedName>
    <definedName name="___BdW25">#REF!</definedName>
    <definedName name="___BdW26" localSheetId="1">#REF!</definedName>
    <definedName name="___BdW26" localSheetId="4">#REF!</definedName>
    <definedName name="___BdW26" localSheetId="21">#REF!</definedName>
    <definedName name="___BdW26" localSheetId="5">#REF!</definedName>
    <definedName name="___BdW26" localSheetId="22">#REF!</definedName>
    <definedName name="___BdW26" localSheetId="19">#REF!</definedName>
    <definedName name="___BdW26">#REF!</definedName>
    <definedName name="___BdW27" localSheetId="1">#REF!</definedName>
    <definedName name="___BdW27" localSheetId="4">#REF!</definedName>
    <definedName name="___BdW27" localSheetId="21">#REF!</definedName>
    <definedName name="___BdW27" localSheetId="5">#REF!</definedName>
    <definedName name="___BdW27" localSheetId="22">#REF!</definedName>
    <definedName name="___BdW27" localSheetId="19">#REF!</definedName>
    <definedName name="___BdW27">#REF!</definedName>
    <definedName name="___BdW28" localSheetId="1">#REF!</definedName>
    <definedName name="___BdW28" localSheetId="4">#REF!</definedName>
    <definedName name="___BdW28" localSheetId="21">#REF!</definedName>
    <definedName name="___BdW28" localSheetId="5">#REF!</definedName>
    <definedName name="___BdW28" localSheetId="22">#REF!</definedName>
    <definedName name="___BdW28" localSheetId="19">#REF!</definedName>
    <definedName name="___BdW28">#REF!</definedName>
    <definedName name="___BdW29" localSheetId="1">#REF!</definedName>
    <definedName name="___BdW29" localSheetId="4">#REF!</definedName>
    <definedName name="___BdW29" localSheetId="21">#REF!</definedName>
    <definedName name="___BdW29" localSheetId="5">#REF!</definedName>
    <definedName name="___BdW29" localSheetId="22">#REF!</definedName>
    <definedName name="___BdW29" localSheetId="19">#REF!</definedName>
    <definedName name="___BdW29">#REF!</definedName>
    <definedName name="___BdW30" localSheetId="1">#REF!</definedName>
    <definedName name="___BdW30" localSheetId="4">#REF!</definedName>
    <definedName name="___BdW30" localSheetId="21">#REF!</definedName>
    <definedName name="___BdW30" localSheetId="5">#REF!</definedName>
    <definedName name="___BdW30" localSheetId="22">#REF!</definedName>
    <definedName name="___BdW30" localSheetId="19">#REF!</definedName>
    <definedName name="___BdW30">#REF!</definedName>
    <definedName name="___BdW31" localSheetId="1">#REF!</definedName>
    <definedName name="___BdW31" localSheetId="4">#REF!</definedName>
    <definedName name="___BdW31" localSheetId="21">#REF!</definedName>
    <definedName name="___BdW31" localSheetId="5">#REF!</definedName>
    <definedName name="___BdW31" localSheetId="22">#REF!</definedName>
    <definedName name="___BdW31" localSheetId="19">#REF!</definedName>
    <definedName name="___BdW31">#REF!</definedName>
    <definedName name="___BdW32" localSheetId="1">#REF!</definedName>
    <definedName name="___BdW32" localSheetId="4">#REF!</definedName>
    <definedName name="___BdW32" localSheetId="21">#REF!</definedName>
    <definedName name="___BdW32" localSheetId="5">#REF!</definedName>
    <definedName name="___BdW32" localSheetId="22">#REF!</definedName>
    <definedName name="___BdW32" localSheetId="19">#REF!</definedName>
    <definedName name="___BdW32">#REF!</definedName>
    <definedName name="___BdW33" localSheetId="1">#REF!</definedName>
    <definedName name="___BdW33" localSheetId="4">#REF!</definedName>
    <definedName name="___BdW33" localSheetId="21">#REF!</definedName>
    <definedName name="___BdW33" localSheetId="5">#REF!</definedName>
    <definedName name="___BdW33" localSheetId="22">#REF!</definedName>
    <definedName name="___BdW33" localSheetId="19">#REF!</definedName>
    <definedName name="___BdW33">#REF!</definedName>
    <definedName name="___BdW34" localSheetId="1">#REF!</definedName>
    <definedName name="___BdW34" localSheetId="4">#REF!</definedName>
    <definedName name="___BdW34" localSheetId="21">#REF!</definedName>
    <definedName name="___BdW34" localSheetId="5">#REF!</definedName>
    <definedName name="___BdW34" localSheetId="22">#REF!</definedName>
    <definedName name="___BdW34" localSheetId="19">#REF!</definedName>
    <definedName name="___BdW34">#REF!</definedName>
    <definedName name="___BdW35" localSheetId="1">#REF!</definedName>
    <definedName name="___BdW35" localSheetId="4">#REF!</definedName>
    <definedName name="___BdW35" localSheetId="21">#REF!</definedName>
    <definedName name="___BdW35" localSheetId="5">#REF!</definedName>
    <definedName name="___BdW35" localSheetId="22">#REF!</definedName>
    <definedName name="___BdW35" localSheetId="19">#REF!</definedName>
    <definedName name="___BdW35">#REF!</definedName>
    <definedName name="___BdW36" localSheetId="1">#REF!</definedName>
    <definedName name="___BdW36" localSheetId="4">#REF!</definedName>
    <definedName name="___BdW36" localSheetId="21">#REF!</definedName>
    <definedName name="___BdW36" localSheetId="5">#REF!</definedName>
    <definedName name="___BdW36" localSheetId="22">#REF!</definedName>
    <definedName name="___BdW36" localSheetId="19">#REF!</definedName>
    <definedName name="___BdW36">#REF!</definedName>
    <definedName name="___BdW37" localSheetId="1">#REF!</definedName>
    <definedName name="___BdW37" localSheetId="4">#REF!</definedName>
    <definedName name="___BdW37" localSheetId="21">#REF!</definedName>
    <definedName name="___BdW37" localSheetId="5">#REF!</definedName>
    <definedName name="___BdW37" localSheetId="22">#REF!</definedName>
    <definedName name="___BdW37" localSheetId="19">#REF!</definedName>
    <definedName name="___BdW37">#REF!</definedName>
    <definedName name="___BdW38" localSheetId="1">#REF!</definedName>
    <definedName name="___BdW38" localSheetId="4">#REF!</definedName>
    <definedName name="___BdW38" localSheetId="21">#REF!</definedName>
    <definedName name="___BdW38" localSheetId="5">#REF!</definedName>
    <definedName name="___BdW38" localSheetId="22">#REF!</definedName>
    <definedName name="___BdW38" localSheetId="19">#REF!</definedName>
    <definedName name="___BdW38">#REF!</definedName>
    <definedName name="___BdW39" localSheetId="1">#REF!</definedName>
    <definedName name="___BdW39" localSheetId="4">#REF!</definedName>
    <definedName name="___BdW39" localSheetId="21">#REF!</definedName>
    <definedName name="___BdW39" localSheetId="5">#REF!</definedName>
    <definedName name="___BdW39" localSheetId="22">#REF!</definedName>
    <definedName name="___BdW39" localSheetId="19">#REF!</definedName>
    <definedName name="___BdW39">#REF!</definedName>
    <definedName name="___BdW40" localSheetId="1">#REF!</definedName>
    <definedName name="___BdW40" localSheetId="4">#REF!</definedName>
    <definedName name="___BdW40" localSheetId="21">#REF!</definedName>
    <definedName name="___BdW40" localSheetId="5">#REF!</definedName>
    <definedName name="___BdW40" localSheetId="22">#REF!</definedName>
    <definedName name="___BdW40" localSheetId="19">#REF!</definedName>
    <definedName name="___BdW40">#REF!</definedName>
    <definedName name="___BdW41" localSheetId="1">#REF!</definedName>
    <definedName name="___BdW41" localSheetId="4">#REF!</definedName>
    <definedName name="___BdW41" localSheetId="21">#REF!</definedName>
    <definedName name="___BdW41" localSheetId="5">#REF!</definedName>
    <definedName name="___BdW41" localSheetId="22">#REF!</definedName>
    <definedName name="___BdW41" localSheetId="19">#REF!</definedName>
    <definedName name="___BdW41">#REF!</definedName>
    <definedName name="___BdW42" localSheetId="1">#REF!</definedName>
    <definedName name="___BdW42" localSheetId="4">#REF!</definedName>
    <definedName name="___BdW42" localSheetId="21">#REF!</definedName>
    <definedName name="___BdW42" localSheetId="5">#REF!</definedName>
    <definedName name="___BdW42" localSheetId="22">#REF!</definedName>
    <definedName name="___BdW42" localSheetId="19">#REF!</definedName>
    <definedName name="___BdW42">#REF!</definedName>
    <definedName name="___BdW43" localSheetId="1">#REF!</definedName>
    <definedName name="___BdW43" localSheetId="4">#REF!</definedName>
    <definedName name="___BdW43" localSheetId="21">#REF!</definedName>
    <definedName name="___BdW43" localSheetId="5">#REF!</definedName>
    <definedName name="___BdW43" localSheetId="22">#REF!</definedName>
    <definedName name="___BdW43" localSheetId="19">#REF!</definedName>
    <definedName name="___BdW43">#REF!</definedName>
    <definedName name="___BdW44" localSheetId="1">#REF!</definedName>
    <definedName name="___BdW44" localSheetId="4">#REF!</definedName>
    <definedName name="___BdW44" localSheetId="21">#REF!</definedName>
    <definedName name="___BdW44" localSheetId="5">#REF!</definedName>
    <definedName name="___BdW44" localSheetId="22">#REF!</definedName>
    <definedName name="___BdW44" localSheetId="19">#REF!</definedName>
    <definedName name="___BdW44">#REF!</definedName>
    <definedName name="___BdW45" localSheetId="1">#REF!</definedName>
    <definedName name="___BdW45" localSheetId="4">#REF!</definedName>
    <definedName name="___BdW45" localSheetId="21">#REF!</definedName>
    <definedName name="___BdW45" localSheetId="5">#REF!</definedName>
    <definedName name="___BdW45" localSheetId="22">#REF!</definedName>
    <definedName name="___BdW45" localSheetId="19">#REF!</definedName>
    <definedName name="___BdW45">#REF!</definedName>
    <definedName name="___BdW46" localSheetId="1">#REF!</definedName>
    <definedName name="___BdW46" localSheetId="4">#REF!</definedName>
    <definedName name="___BdW46" localSheetId="21">#REF!</definedName>
    <definedName name="___BdW46" localSheetId="5">#REF!</definedName>
    <definedName name="___BdW46" localSheetId="22">#REF!</definedName>
    <definedName name="___BdW46" localSheetId="19">#REF!</definedName>
    <definedName name="___BdW46">#REF!</definedName>
    <definedName name="___BdW47" localSheetId="1">#REF!</definedName>
    <definedName name="___BdW47" localSheetId="4">#REF!</definedName>
    <definedName name="___BdW47" localSheetId="21">#REF!</definedName>
    <definedName name="___BdW47" localSheetId="5">#REF!</definedName>
    <definedName name="___BdW47" localSheetId="22">#REF!</definedName>
    <definedName name="___BdW47" localSheetId="19">#REF!</definedName>
    <definedName name="___BdW47">#REF!</definedName>
    <definedName name="___BdW48" localSheetId="1">#REF!</definedName>
    <definedName name="___BdW48" localSheetId="4">#REF!</definedName>
    <definedName name="___BdW48" localSheetId="21">#REF!</definedName>
    <definedName name="___BdW48" localSheetId="5">#REF!</definedName>
    <definedName name="___BdW48" localSheetId="22">#REF!</definedName>
    <definedName name="___BdW48" localSheetId="19">#REF!</definedName>
    <definedName name="___BdW48">#REF!</definedName>
    <definedName name="___BdW49" localSheetId="1">#REF!</definedName>
    <definedName name="___BdW49" localSheetId="4">#REF!</definedName>
    <definedName name="___BdW49" localSheetId="21">#REF!</definedName>
    <definedName name="___BdW49" localSheetId="5">#REF!</definedName>
    <definedName name="___BdW49" localSheetId="22">#REF!</definedName>
    <definedName name="___BdW49" localSheetId="19">#REF!</definedName>
    <definedName name="___BdW49">#REF!</definedName>
    <definedName name="___BdW50" localSheetId="1">#REF!</definedName>
    <definedName name="___BdW50" localSheetId="4">#REF!</definedName>
    <definedName name="___BdW50" localSheetId="21">#REF!</definedName>
    <definedName name="___BdW50" localSheetId="5">#REF!</definedName>
    <definedName name="___BdW50" localSheetId="22">#REF!</definedName>
    <definedName name="___BdW50" localSheetId="19">#REF!</definedName>
    <definedName name="___BdW50">#REF!</definedName>
    <definedName name="___BdW51" localSheetId="1">#REF!</definedName>
    <definedName name="___BdW51" localSheetId="4">#REF!</definedName>
    <definedName name="___BdW51" localSheetId="21">#REF!</definedName>
    <definedName name="___BdW51" localSheetId="5">#REF!</definedName>
    <definedName name="___BdW51" localSheetId="22">#REF!</definedName>
    <definedName name="___BdW51" localSheetId="19">#REF!</definedName>
    <definedName name="___BdW51">#REF!</definedName>
    <definedName name="___BdW52" localSheetId="1">#REF!</definedName>
    <definedName name="___BdW52" localSheetId="4">#REF!</definedName>
    <definedName name="___BdW52" localSheetId="21">#REF!</definedName>
    <definedName name="___BdW52" localSheetId="5">#REF!</definedName>
    <definedName name="___BdW52" localSheetId="22">#REF!</definedName>
    <definedName name="___BdW52" localSheetId="19">#REF!</definedName>
    <definedName name="___BdW52">#REF!</definedName>
    <definedName name="___BdW53" localSheetId="1">#REF!</definedName>
    <definedName name="___BdW53" localSheetId="4">#REF!</definedName>
    <definedName name="___BdW53" localSheetId="21">#REF!</definedName>
    <definedName name="___BdW53" localSheetId="5">#REF!</definedName>
    <definedName name="___BdW53" localSheetId="22">#REF!</definedName>
    <definedName name="___BdW53" localSheetId="19">#REF!</definedName>
    <definedName name="___BdW53">#REF!</definedName>
    <definedName name="___BdW54" localSheetId="1">#REF!</definedName>
    <definedName name="___BdW54" localSheetId="4">#REF!</definedName>
    <definedName name="___BdW54" localSheetId="21">#REF!</definedName>
    <definedName name="___BdW54" localSheetId="5">#REF!</definedName>
    <definedName name="___BdW54" localSheetId="22">#REF!</definedName>
    <definedName name="___BdW54" localSheetId="19">#REF!</definedName>
    <definedName name="___BdW54">#REF!</definedName>
    <definedName name="___BdW55" localSheetId="1">#REF!</definedName>
    <definedName name="___BdW55" localSheetId="4">#REF!</definedName>
    <definedName name="___BdW55" localSheetId="21">#REF!</definedName>
    <definedName name="___BdW55" localSheetId="5">#REF!</definedName>
    <definedName name="___BdW55" localSheetId="22">#REF!</definedName>
    <definedName name="___BdW55" localSheetId="19">#REF!</definedName>
    <definedName name="___BdW55">#REF!</definedName>
    <definedName name="___BdW56" localSheetId="1">#REF!</definedName>
    <definedName name="___BdW56" localSheetId="4">#REF!</definedName>
    <definedName name="___BdW56" localSheetId="21">#REF!</definedName>
    <definedName name="___BdW56" localSheetId="5">#REF!</definedName>
    <definedName name="___BdW56" localSheetId="22">#REF!</definedName>
    <definedName name="___BdW56" localSheetId="19">#REF!</definedName>
    <definedName name="___BdW56">#REF!</definedName>
    <definedName name="___BdW57" localSheetId="1">#REF!</definedName>
    <definedName name="___BdW57" localSheetId="4">#REF!</definedName>
    <definedName name="___BdW57" localSheetId="21">#REF!</definedName>
    <definedName name="___BdW57" localSheetId="5">#REF!</definedName>
    <definedName name="___BdW57" localSheetId="22">#REF!</definedName>
    <definedName name="___BdW57" localSheetId="19">#REF!</definedName>
    <definedName name="___BdW57">#REF!</definedName>
    <definedName name="___BdW58" localSheetId="1">#REF!</definedName>
    <definedName name="___BdW58" localSheetId="4">#REF!</definedName>
    <definedName name="___BdW58" localSheetId="21">#REF!</definedName>
    <definedName name="___BdW58" localSheetId="5">#REF!</definedName>
    <definedName name="___BdW58" localSheetId="22">#REF!</definedName>
    <definedName name="___BdW58" localSheetId="19">#REF!</definedName>
    <definedName name="___BdW58">#REF!</definedName>
    <definedName name="___BdW59" localSheetId="1">#REF!</definedName>
    <definedName name="___BdW59" localSheetId="4">#REF!</definedName>
    <definedName name="___BdW59" localSheetId="21">#REF!</definedName>
    <definedName name="___BdW59" localSheetId="5">#REF!</definedName>
    <definedName name="___BdW59" localSheetId="22">#REF!</definedName>
    <definedName name="___BdW59" localSheetId="19">#REF!</definedName>
    <definedName name="___BdW59">#REF!</definedName>
    <definedName name="___BdW60" localSheetId="1">#REF!</definedName>
    <definedName name="___BdW60" localSheetId="4">#REF!</definedName>
    <definedName name="___BdW60" localSheetId="21">#REF!</definedName>
    <definedName name="___BdW60" localSheetId="5">#REF!</definedName>
    <definedName name="___BdW60" localSheetId="22">#REF!</definedName>
    <definedName name="___BdW60" localSheetId="19">#REF!</definedName>
    <definedName name="___BdW60">#REF!</definedName>
    <definedName name="___BdW61" localSheetId="1">#REF!</definedName>
    <definedName name="___BdW61" localSheetId="4">#REF!</definedName>
    <definedName name="___BdW61" localSheetId="21">#REF!</definedName>
    <definedName name="___BdW61" localSheetId="5">#REF!</definedName>
    <definedName name="___BdW61" localSheetId="22">#REF!</definedName>
    <definedName name="___BdW61" localSheetId="19">#REF!</definedName>
    <definedName name="___BdW61">#REF!</definedName>
    <definedName name="___BdW62" localSheetId="1">#REF!</definedName>
    <definedName name="___BdW62" localSheetId="4">#REF!</definedName>
    <definedName name="___BdW62" localSheetId="21">#REF!</definedName>
    <definedName name="___BdW62" localSheetId="5">#REF!</definedName>
    <definedName name="___BdW62" localSheetId="22">#REF!</definedName>
    <definedName name="___BdW62" localSheetId="19">#REF!</definedName>
    <definedName name="___BdW62">#REF!</definedName>
    <definedName name="___BdW63" localSheetId="1">#REF!</definedName>
    <definedName name="___BdW63" localSheetId="4">#REF!</definedName>
    <definedName name="___BdW63" localSheetId="21">#REF!</definedName>
    <definedName name="___BdW63" localSheetId="5">#REF!</definedName>
    <definedName name="___BdW63" localSheetId="22">#REF!</definedName>
    <definedName name="___BdW63" localSheetId="19">#REF!</definedName>
    <definedName name="___BdW63">#REF!</definedName>
    <definedName name="___BdW64" localSheetId="1">#REF!</definedName>
    <definedName name="___BdW64" localSheetId="4">#REF!</definedName>
    <definedName name="___BdW64" localSheetId="21">#REF!</definedName>
    <definedName name="___BdW64" localSheetId="5">#REF!</definedName>
    <definedName name="___BdW64" localSheetId="22">#REF!</definedName>
    <definedName name="___BdW64" localSheetId="19">#REF!</definedName>
    <definedName name="___BdW64">#REF!</definedName>
    <definedName name="___BdW65" localSheetId="1">#REF!</definedName>
    <definedName name="___BdW65" localSheetId="4">#REF!</definedName>
    <definedName name="___BdW65" localSheetId="21">#REF!</definedName>
    <definedName name="___BdW65" localSheetId="5">#REF!</definedName>
    <definedName name="___BdW65" localSheetId="22">#REF!</definedName>
    <definedName name="___BdW65" localSheetId="19">#REF!</definedName>
    <definedName name="___BdW65">#REF!</definedName>
    <definedName name="___BdW66" localSheetId="1">#REF!</definedName>
    <definedName name="___BdW66" localSheetId="4">#REF!</definedName>
    <definedName name="___BdW66" localSheetId="21">#REF!</definedName>
    <definedName name="___BdW66" localSheetId="5">#REF!</definedName>
    <definedName name="___BdW66" localSheetId="22">#REF!</definedName>
    <definedName name="___BdW66" localSheetId="19">#REF!</definedName>
    <definedName name="___BdW66">#REF!</definedName>
    <definedName name="___BdW68" localSheetId="1">#REF!</definedName>
    <definedName name="___BdW68" localSheetId="4">#REF!</definedName>
    <definedName name="___BdW68" localSheetId="21">#REF!</definedName>
    <definedName name="___BdW68" localSheetId="5">#REF!</definedName>
    <definedName name="___BdW68" localSheetId="22">#REF!</definedName>
    <definedName name="___BdW68" localSheetId="19">#REF!</definedName>
    <definedName name="___BdW68">#REF!</definedName>
    <definedName name="___BdW69" localSheetId="1">#REF!</definedName>
    <definedName name="___BdW69" localSheetId="4">#REF!</definedName>
    <definedName name="___BdW69" localSheetId="21">#REF!</definedName>
    <definedName name="___BdW69" localSheetId="5">#REF!</definedName>
    <definedName name="___BdW69" localSheetId="22">#REF!</definedName>
    <definedName name="___BdW69" localSheetId="19">#REF!</definedName>
    <definedName name="___BdW69">#REF!</definedName>
    <definedName name="___BdW70" localSheetId="1">#REF!</definedName>
    <definedName name="___BdW70" localSheetId="4">#REF!</definedName>
    <definedName name="___BdW70" localSheetId="21">#REF!</definedName>
    <definedName name="___BdW70" localSheetId="5">#REF!</definedName>
    <definedName name="___BdW70" localSheetId="22">#REF!</definedName>
    <definedName name="___BdW70" localSheetId="19">#REF!</definedName>
    <definedName name="___BdW70">#REF!</definedName>
    <definedName name="___BdW71" localSheetId="1">#REF!</definedName>
    <definedName name="___BdW71" localSheetId="4">#REF!</definedName>
    <definedName name="___BdW71" localSheetId="21">#REF!</definedName>
    <definedName name="___BdW71" localSheetId="5">#REF!</definedName>
    <definedName name="___BdW71" localSheetId="22">#REF!</definedName>
    <definedName name="___BdW71" localSheetId="19">#REF!</definedName>
    <definedName name="___BdW71">#REF!</definedName>
    <definedName name="___BdW72" localSheetId="1">#REF!</definedName>
    <definedName name="___BdW72" localSheetId="4">#REF!</definedName>
    <definedName name="___BdW72" localSheetId="21">#REF!</definedName>
    <definedName name="___BdW72" localSheetId="5">#REF!</definedName>
    <definedName name="___BdW72" localSheetId="22">#REF!</definedName>
    <definedName name="___BdW72" localSheetId="19">#REF!</definedName>
    <definedName name="___BdW72">#REF!</definedName>
    <definedName name="___BdW73" localSheetId="1">#REF!</definedName>
    <definedName name="___BdW73" localSheetId="4">#REF!</definedName>
    <definedName name="___BdW73" localSheetId="21">#REF!</definedName>
    <definedName name="___BdW73" localSheetId="5">#REF!</definedName>
    <definedName name="___BdW73" localSheetId="22">#REF!</definedName>
    <definedName name="___BdW73" localSheetId="19">#REF!</definedName>
    <definedName name="___BdW73">#REF!</definedName>
    <definedName name="___BdW74" localSheetId="1">#REF!</definedName>
    <definedName name="___BdW74" localSheetId="4">#REF!</definedName>
    <definedName name="___BdW74" localSheetId="21">#REF!</definedName>
    <definedName name="___BdW74" localSheetId="5">#REF!</definedName>
    <definedName name="___BdW74" localSheetId="22">#REF!</definedName>
    <definedName name="___BdW74" localSheetId="19">#REF!</definedName>
    <definedName name="___BdW74">#REF!</definedName>
    <definedName name="___BdW75" localSheetId="1">#REF!</definedName>
    <definedName name="___BdW75" localSheetId="4">#REF!</definedName>
    <definedName name="___BdW75" localSheetId="21">#REF!</definedName>
    <definedName name="___BdW75" localSheetId="5">#REF!</definedName>
    <definedName name="___BdW75" localSheetId="22">#REF!</definedName>
    <definedName name="___BdW75" localSheetId="19">#REF!</definedName>
    <definedName name="___BdW75">#REF!</definedName>
    <definedName name="___BdW76" localSheetId="1">#REF!</definedName>
    <definedName name="___BdW76" localSheetId="4">#REF!</definedName>
    <definedName name="___BdW76" localSheetId="21">#REF!</definedName>
    <definedName name="___BdW76" localSheetId="5">#REF!</definedName>
    <definedName name="___BdW76" localSheetId="22">#REF!</definedName>
    <definedName name="___BdW76" localSheetId="19">#REF!</definedName>
    <definedName name="___BdW76">#REF!</definedName>
    <definedName name="___BdW77" localSheetId="1">#REF!</definedName>
    <definedName name="___BdW77" localSheetId="4">#REF!</definedName>
    <definedName name="___BdW77" localSheetId="21">#REF!</definedName>
    <definedName name="___BdW77" localSheetId="5">#REF!</definedName>
    <definedName name="___BdW77" localSheetId="22">#REF!</definedName>
    <definedName name="___BdW77" localSheetId="19">#REF!</definedName>
    <definedName name="___BdW77">#REF!</definedName>
    <definedName name="___BdW78" localSheetId="1">#REF!</definedName>
    <definedName name="___BdW78" localSheetId="4">#REF!</definedName>
    <definedName name="___BdW78" localSheetId="21">#REF!</definedName>
    <definedName name="___BdW78" localSheetId="5">#REF!</definedName>
    <definedName name="___BdW78" localSheetId="22">#REF!</definedName>
    <definedName name="___BdW78" localSheetId="19">#REF!</definedName>
    <definedName name="___BdW78">#REF!</definedName>
    <definedName name="___BdW79" localSheetId="1">#REF!</definedName>
    <definedName name="___BdW79" localSheetId="4">#REF!</definedName>
    <definedName name="___BdW79" localSheetId="21">#REF!</definedName>
    <definedName name="___BdW79" localSheetId="5">#REF!</definedName>
    <definedName name="___BdW79" localSheetId="22">#REF!</definedName>
    <definedName name="___BdW79" localSheetId="19">#REF!</definedName>
    <definedName name="___BdW79">#REF!</definedName>
    <definedName name="___BDW80" localSheetId="1">#REF!</definedName>
    <definedName name="___BDW80" localSheetId="4">#REF!</definedName>
    <definedName name="___BDW80" localSheetId="21">#REF!</definedName>
    <definedName name="___BDW80" localSheetId="5">#REF!</definedName>
    <definedName name="___BDW80" localSheetId="22">#REF!</definedName>
    <definedName name="___BDW80" localSheetId="19">#REF!</definedName>
    <definedName name="___BDW80">#REF!</definedName>
    <definedName name="___BDW81" localSheetId="1">#REF!</definedName>
    <definedName name="___BDW81" localSheetId="4">#REF!</definedName>
    <definedName name="___BDW81" localSheetId="21">#REF!</definedName>
    <definedName name="___BDW81" localSheetId="5">#REF!</definedName>
    <definedName name="___BDW81" localSheetId="22">#REF!</definedName>
    <definedName name="___BDW81" localSheetId="19">#REF!</definedName>
    <definedName name="___BDW81">#REF!</definedName>
    <definedName name="___BDW82" localSheetId="1">#REF!</definedName>
    <definedName name="___BDW82" localSheetId="4">#REF!</definedName>
    <definedName name="___BDW82" localSheetId="21">#REF!</definedName>
    <definedName name="___BDW82" localSheetId="5">#REF!</definedName>
    <definedName name="___BDW82" localSheetId="22">#REF!</definedName>
    <definedName name="___BDW82" localSheetId="19">#REF!</definedName>
    <definedName name="___BDW82">#REF!</definedName>
    <definedName name="___BDW83" localSheetId="1">#REF!</definedName>
    <definedName name="___BDW83" localSheetId="4">#REF!</definedName>
    <definedName name="___BDW83" localSheetId="21">#REF!</definedName>
    <definedName name="___BDW83" localSheetId="5">#REF!</definedName>
    <definedName name="___BDW83" localSheetId="22">#REF!</definedName>
    <definedName name="___BDW83" localSheetId="19">#REF!</definedName>
    <definedName name="___BDW83">#REF!</definedName>
    <definedName name="___ph1">[1]NPV!$B$40</definedName>
    <definedName name="___st12" localSheetId="1">#REF!</definedName>
    <definedName name="___st12" localSheetId="4">#REF!</definedName>
    <definedName name="___st12" localSheetId="21">#REF!</definedName>
    <definedName name="___st12" localSheetId="5">#REF!</definedName>
    <definedName name="___st12" localSheetId="22">#REF!</definedName>
    <definedName name="___st12" localSheetId="19">#REF!</definedName>
    <definedName name="___st12">#REF!</definedName>
    <definedName name="__123Graph_A" localSheetId="1" hidden="1">'[4]PHASE ONE'!#REF!</definedName>
    <definedName name="__123Graph_A" localSheetId="4" hidden="1">'[4]PHASE ONE'!#REF!</definedName>
    <definedName name="__123Graph_A" localSheetId="21" hidden="1">'[4]PHASE ONE'!#REF!</definedName>
    <definedName name="__123Graph_A" localSheetId="5" hidden="1">'[4]PHASE ONE'!#REF!</definedName>
    <definedName name="__123Graph_A" localSheetId="22" hidden="1">'[4]PHASE ONE'!#REF!</definedName>
    <definedName name="__123Graph_A" localSheetId="19" hidden="1">'[4]PHASE ONE'!#REF!</definedName>
    <definedName name="__123Graph_A" hidden="1">'[4]PHASE ONE'!#REF!</definedName>
    <definedName name="__123Graph_B" hidden="1">'[4]PHASE ONE'!$D$71:$D$80</definedName>
    <definedName name="__123Graph_C" localSheetId="1" hidden="1">'[4]PHASE ONE'!#REF!</definedName>
    <definedName name="__123Graph_C" localSheetId="4" hidden="1">'[4]PHASE ONE'!#REF!</definedName>
    <definedName name="__123Graph_C" localSheetId="21" hidden="1">'[4]PHASE ONE'!#REF!</definedName>
    <definedName name="__123Graph_C" localSheetId="5" hidden="1">'[4]PHASE ONE'!#REF!</definedName>
    <definedName name="__123Graph_C" localSheetId="22" hidden="1">'[4]PHASE ONE'!#REF!</definedName>
    <definedName name="__123Graph_C" localSheetId="19" hidden="1">'[4]PHASE ONE'!#REF!</definedName>
    <definedName name="__123Graph_C" hidden="1">'[4]PHASE ONE'!#REF!</definedName>
    <definedName name="__123Graph_D" hidden="1">'[4]PHASE ONE'!$E$71:$E$80</definedName>
    <definedName name="__123Graph_E" localSheetId="1" hidden="1">'[4]PHASE ONE'!#REF!</definedName>
    <definedName name="__123Graph_E" localSheetId="4" hidden="1">'[4]PHASE ONE'!#REF!</definedName>
    <definedName name="__123Graph_E" localSheetId="21" hidden="1">'[4]PHASE ONE'!#REF!</definedName>
    <definedName name="__123Graph_E" localSheetId="5" hidden="1">'[4]PHASE ONE'!#REF!</definedName>
    <definedName name="__123Graph_E" localSheetId="22" hidden="1">'[4]PHASE ONE'!#REF!</definedName>
    <definedName name="__123Graph_E" localSheetId="19" hidden="1">'[4]PHASE ONE'!#REF!</definedName>
    <definedName name="__123Graph_E" hidden="1">'[4]PHASE ONE'!#REF!</definedName>
    <definedName name="__123Graph_F" hidden="1">'[4]PHASE ONE'!$F$71:$F$80</definedName>
    <definedName name="__123Graph_X" hidden="1">'[4]PHASE ONE'!$C$71:$C$80</definedName>
    <definedName name="__A655600">"#REF!"</definedName>
    <definedName name="__b111121">"#REF!"</definedName>
    <definedName name="__BdW01" localSheetId="1">#REF!</definedName>
    <definedName name="__BdW01" localSheetId="4">#REF!</definedName>
    <definedName name="__BdW01" localSheetId="21">#REF!</definedName>
    <definedName name="__BdW01" localSheetId="5">#REF!</definedName>
    <definedName name="__BdW01" localSheetId="22">#REF!</definedName>
    <definedName name="__BdW01" localSheetId="19">#REF!</definedName>
    <definedName name="__BdW01">#REF!</definedName>
    <definedName name="__BdW02" localSheetId="1">#REF!</definedName>
    <definedName name="__BdW02" localSheetId="4">#REF!</definedName>
    <definedName name="__BdW02" localSheetId="21">#REF!</definedName>
    <definedName name="__BdW02" localSheetId="5">#REF!</definedName>
    <definedName name="__BdW02" localSheetId="22">#REF!</definedName>
    <definedName name="__BdW02" localSheetId="19">#REF!</definedName>
    <definedName name="__BdW02">#REF!</definedName>
    <definedName name="__BdW03" localSheetId="1">#REF!</definedName>
    <definedName name="__BdW03" localSheetId="4">#REF!</definedName>
    <definedName name="__BdW03" localSheetId="21">#REF!</definedName>
    <definedName name="__BdW03" localSheetId="5">#REF!</definedName>
    <definedName name="__BdW03" localSheetId="22">#REF!</definedName>
    <definedName name="__BdW03" localSheetId="19">#REF!</definedName>
    <definedName name="__BdW03">#REF!</definedName>
    <definedName name="__BdW04" localSheetId="1">#REF!</definedName>
    <definedName name="__BdW04" localSheetId="4">#REF!</definedName>
    <definedName name="__BdW04" localSheetId="21">#REF!</definedName>
    <definedName name="__BdW04" localSheetId="5">#REF!</definedName>
    <definedName name="__BdW04" localSheetId="22">#REF!</definedName>
    <definedName name="__BdW04" localSheetId="19">#REF!</definedName>
    <definedName name="__BdW04">#REF!</definedName>
    <definedName name="__BdW05" localSheetId="1">#REF!</definedName>
    <definedName name="__BdW05" localSheetId="4">#REF!</definedName>
    <definedName name="__BdW05" localSheetId="21">#REF!</definedName>
    <definedName name="__BdW05" localSheetId="5">#REF!</definedName>
    <definedName name="__BdW05" localSheetId="22">#REF!</definedName>
    <definedName name="__BdW05" localSheetId="19">#REF!</definedName>
    <definedName name="__BdW05">#REF!</definedName>
    <definedName name="__BdW06" localSheetId="1">#REF!</definedName>
    <definedName name="__BdW06" localSheetId="4">#REF!</definedName>
    <definedName name="__BdW06" localSheetId="21">#REF!</definedName>
    <definedName name="__BdW06" localSheetId="5">#REF!</definedName>
    <definedName name="__BdW06" localSheetId="22">#REF!</definedName>
    <definedName name="__BdW06" localSheetId="19">#REF!</definedName>
    <definedName name="__BdW06">#REF!</definedName>
    <definedName name="__BdW07" localSheetId="1">#REF!</definedName>
    <definedName name="__BdW07" localSheetId="4">#REF!</definedName>
    <definedName name="__BdW07" localSheetId="21">#REF!</definedName>
    <definedName name="__BdW07" localSheetId="5">#REF!</definedName>
    <definedName name="__BdW07" localSheetId="22">#REF!</definedName>
    <definedName name="__BdW07" localSheetId="19">#REF!</definedName>
    <definedName name="__BdW07">#REF!</definedName>
    <definedName name="__BdW08" localSheetId="1">#REF!</definedName>
    <definedName name="__BdW08" localSheetId="4">#REF!</definedName>
    <definedName name="__BdW08" localSheetId="21">#REF!</definedName>
    <definedName name="__BdW08" localSheetId="5">#REF!</definedName>
    <definedName name="__BdW08" localSheetId="22">#REF!</definedName>
    <definedName name="__BdW08" localSheetId="19">#REF!</definedName>
    <definedName name="__BdW08">#REF!</definedName>
    <definedName name="__BdW09" localSheetId="1">#REF!</definedName>
    <definedName name="__BdW09" localSheetId="4">#REF!</definedName>
    <definedName name="__BdW09" localSheetId="21">#REF!</definedName>
    <definedName name="__BdW09" localSheetId="5">#REF!</definedName>
    <definedName name="__BdW09" localSheetId="22">#REF!</definedName>
    <definedName name="__BdW09" localSheetId="19">#REF!</definedName>
    <definedName name="__BdW09">#REF!</definedName>
    <definedName name="__BdW10" localSheetId="1">#REF!</definedName>
    <definedName name="__BdW10" localSheetId="4">#REF!</definedName>
    <definedName name="__BdW10" localSheetId="21">#REF!</definedName>
    <definedName name="__BdW10" localSheetId="5">#REF!</definedName>
    <definedName name="__BdW10" localSheetId="22">#REF!</definedName>
    <definedName name="__BdW10" localSheetId="19">#REF!</definedName>
    <definedName name="__BdW10">#REF!</definedName>
    <definedName name="__BdW11" localSheetId="1">#REF!</definedName>
    <definedName name="__BdW11" localSheetId="4">#REF!</definedName>
    <definedName name="__BdW11" localSheetId="21">#REF!</definedName>
    <definedName name="__BdW11" localSheetId="5">#REF!</definedName>
    <definedName name="__BdW11" localSheetId="22">#REF!</definedName>
    <definedName name="__BdW11" localSheetId="19">#REF!</definedName>
    <definedName name="__BdW11">#REF!</definedName>
    <definedName name="__BdW12" localSheetId="1">#REF!</definedName>
    <definedName name="__BdW12" localSheetId="4">#REF!</definedName>
    <definedName name="__BdW12" localSheetId="21">#REF!</definedName>
    <definedName name="__BdW12" localSheetId="5">#REF!</definedName>
    <definedName name="__BdW12" localSheetId="22">#REF!</definedName>
    <definedName name="__BdW12" localSheetId="19">#REF!</definedName>
    <definedName name="__BdW12">#REF!</definedName>
    <definedName name="__BdW13" localSheetId="1">#REF!</definedName>
    <definedName name="__BdW13" localSheetId="4">#REF!</definedName>
    <definedName name="__BdW13" localSheetId="21">#REF!</definedName>
    <definedName name="__BdW13" localSheetId="5">#REF!</definedName>
    <definedName name="__BdW13" localSheetId="22">#REF!</definedName>
    <definedName name="__BdW13" localSheetId="19">#REF!</definedName>
    <definedName name="__BdW13">#REF!</definedName>
    <definedName name="__BdW14" localSheetId="1">#REF!</definedName>
    <definedName name="__BdW14" localSheetId="4">#REF!</definedName>
    <definedName name="__BdW14" localSheetId="21">#REF!</definedName>
    <definedName name="__BdW14" localSheetId="5">#REF!</definedName>
    <definedName name="__BdW14" localSheetId="22">#REF!</definedName>
    <definedName name="__BdW14" localSheetId="19">#REF!</definedName>
    <definedName name="__BdW14">#REF!</definedName>
    <definedName name="__BdW15" localSheetId="1">#REF!</definedName>
    <definedName name="__BdW15" localSheetId="4">#REF!</definedName>
    <definedName name="__BdW15" localSheetId="21">#REF!</definedName>
    <definedName name="__BdW15" localSheetId="5">#REF!</definedName>
    <definedName name="__BdW15" localSheetId="22">#REF!</definedName>
    <definedName name="__BdW15" localSheetId="19">#REF!</definedName>
    <definedName name="__BdW15">#REF!</definedName>
    <definedName name="__BdW16" localSheetId="1">#REF!</definedName>
    <definedName name="__BdW16" localSheetId="4">#REF!</definedName>
    <definedName name="__BdW16" localSheetId="21">#REF!</definedName>
    <definedName name="__BdW16" localSheetId="5">#REF!</definedName>
    <definedName name="__BdW16" localSheetId="22">#REF!</definedName>
    <definedName name="__BdW16" localSheetId="19">#REF!</definedName>
    <definedName name="__BdW16">#REF!</definedName>
    <definedName name="__BdW17" localSheetId="1">#REF!</definedName>
    <definedName name="__BdW17" localSheetId="4">#REF!</definedName>
    <definedName name="__BdW17" localSheetId="21">#REF!</definedName>
    <definedName name="__BdW17" localSheetId="5">#REF!</definedName>
    <definedName name="__BdW17" localSheetId="22">#REF!</definedName>
    <definedName name="__BdW17" localSheetId="19">#REF!</definedName>
    <definedName name="__BdW17">#REF!</definedName>
    <definedName name="__BdW18" localSheetId="1">#REF!</definedName>
    <definedName name="__BdW18" localSheetId="4">#REF!</definedName>
    <definedName name="__BdW18" localSheetId="21">#REF!</definedName>
    <definedName name="__BdW18" localSheetId="5">#REF!</definedName>
    <definedName name="__BdW18" localSheetId="22">#REF!</definedName>
    <definedName name="__BdW18" localSheetId="19">#REF!</definedName>
    <definedName name="__BdW18">#REF!</definedName>
    <definedName name="__BdW19" localSheetId="1">#REF!</definedName>
    <definedName name="__BdW19" localSheetId="4">#REF!</definedName>
    <definedName name="__BdW19" localSheetId="21">#REF!</definedName>
    <definedName name="__BdW19" localSheetId="5">#REF!</definedName>
    <definedName name="__BdW19" localSheetId="22">#REF!</definedName>
    <definedName name="__BdW19" localSheetId="19">#REF!</definedName>
    <definedName name="__BdW19">#REF!</definedName>
    <definedName name="__BdW20" localSheetId="1">#REF!</definedName>
    <definedName name="__BdW20" localSheetId="4">#REF!</definedName>
    <definedName name="__BdW20" localSheetId="21">#REF!</definedName>
    <definedName name="__BdW20" localSheetId="5">#REF!</definedName>
    <definedName name="__BdW20" localSheetId="22">#REF!</definedName>
    <definedName name="__BdW20" localSheetId="19">#REF!</definedName>
    <definedName name="__BdW20">#REF!</definedName>
    <definedName name="__BdW21" localSheetId="1">#REF!</definedName>
    <definedName name="__BdW21" localSheetId="4">#REF!</definedName>
    <definedName name="__BdW21" localSheetId="21">#REF!</definedName>
    <definedName name="__BdW21" localSheetId="5">#REF!</definedName>
    <definedName name="__BdW21" localSheetId="22">#REF!</definedName>
    <definedName name="__BdW21" localSheetId="19">#REF!</definedName>
    <definedName name="__BdW21">#REF!</definedName>
    <definedName name="__BdW22" localSheetId="1">#REF!</definedName>
    <definedName name="__BdW22" localSheetId="4">#REF!</definedName>
    <definedName name="__BdW22" localSheetId="21">#REF!</definedName>
    <definedName name="__BdW22" localSheetId="5">#REF!</definedName>
    <definedName name="__BdW22" localSheetId="22">#REF!</definedName>
    <definedName name="__BdW22" localSheetId="19">#REF!</definedName>
    <definedName name="__BdW22">#REF!</definedName>
    <definedName name="__BdW23" localSheetId="1">#REF!</definedName>
    <definedName name="__BdW23" localSheetId="4">#REF!</definedName>
    <definedName name="__BdW23" localSheetId="21">#REF!</definedName>
    <definedName name="__BdW23" localSheetId="5">#REF!</definedName>
    <definedName name="__BdW23" localSheetId="22">#REF!</definedName>
    <definedName name="__BdW23" localSheetId="19">#REF!</definedName>
    <definedName name="__BdW23">#REF!</definedName>
    <definedName name="__BdW24" localSheetId="1">#REF!</definedName>
    <definedName name="__BdW24" localSheetId="4">#REF!</definedName>
    <definedName name="__BdW24" localSheetId="21">#REF!</definedName>
    <definedName name="__BdW24" localSheetId="5">#REF!</definedName>
    <definedName name="__BdW24" localSheetId="22">#REF!</definedName>
    <definedName name="__BdW24" localSheetId="19">#REF!</definedName>
    <definedName name="__BdW24">#REF!</definedName>
    <definedName name="__BdW25" localSheetId="1">#REF!</definedName>
    <definedName name="__BdW25" localSheetId="4">#REF!</definedName>
    <definedName name="__BdW25" localSheetId="21">#REF!</definedName>
    <definedName name="__BdW25" localSheetId="5">#REF!</definedName>
    <definedName name="__BdW25" localSheetId="22">#REF!</definedName>
    <definedName name="__BdW25" localSheetId="19">#REF!</definedName>
    <definedName name="__BdW25">#REF!</definedName>
    <definedName name="__BdW26" localSheetId="1">#REF!</definedName>
    <definedName name="__BdW26" localSheetId="4">#REF!</definedName>
    <definedName name="__BdW26" localSheetId="21">#REF!</definedName>
    <definedName name="__BdW26" localSheetId="5">#REF!</definedName>
    <definedName name="__BdW26" localSheetId="22">#REF!</definedName>
    <definedName name="__BdW26" localSheetId="19">#REF!</definedName>
    <definedName name="__BdW26">#REF!</definedName>
    <definedName name="__BdW27" localSheetId="1">#REF!</definedName>
    <definedName name="__BdW27" localSheetId="4">#REF!</definedName>
    <definedName name="__BdW27" localSheetId="21">#REF!</definedName>
    <definedName name="__BdW27" localSheetId="5">#REF!</definedName>
    <definedName name="__BdW27" localSheetId="22">#REF!</definedName>
    <definedName name="__BdW27" localSheetId="19">#REF!</definedName>
    <definedName name="__BdW27">#REF!</definedName>
    <definedName name="__BdW28" localSheetId="1">#REF!</definedName>
    <definedName name="__BdW28" localSheetId="4">#REF!</definedName>
    <definedName name="__BdW28" localSheetId="21">#REF!</definedName>
    <definedName name="__BdW28" localSheetId="5">#REF!</definedName>
    <definedName name="__BdW28" localSheetId="22">#REF!</definedName>
    <definedName name="__BdW28" localSheetId="19">#REF!</definedName>
    <definedName name="__BdW28">#REF!</definedName>
    <definedName name="__BdW29" localSheetId="1">#REF!</definedName>
    <definedName name="__BdW29" localSheetId="4">#REF!</definedName>
    <definedName name="__BdW29" localSheetId="21">#REF!</definedName>
    <definedName name="__BdW29" localSheetId="5">#REF!</definedName>
    <definedName name="__BdW29" localSheetId="22">#REF!</definedName>
    <definedName name="__BdW29" localSheetId="19">#REF!</definedName>
    <definedName name="__BdW29">#REF!</definedName>
    <definedName name="__BdW30" localSheetId="1">#REF!</definedName>
    <definedName name="__BdW30" localSheetId="4">#REF!</definedName>
    <definedName name="__BdW30" localSheetId="21">#REF!</definedName>
    <definedName name="__BdW30" localSheetId="5">#REF!</definedName>
    <definedName name="__BdW30" localSheetId="22">#REF!</definedName>
    <definedName name="__BdW30" localSheetId="19">#REF!</definedName>
    <definedName name="__BdW30">#REF!</definedName>
    <definedName name="__BdW31" localSheetId="1">#REF!</definedName>
    <definedName name="__BdW31" localSheetId="4">#REF!</definedName>
    <definedName name="__BdW31" localSheetId="21">#REF!</definedName>
    <definedName name="__BdW31" localSheetId="5">#REF!</definedName>
    <definedName name="__BdW31" localSheetId="22">#REF!</definedName>
    <definedName name="__BdW31" localSheetId="19">#REF!</definedName>
    <definedName name="__BdW31">#REF!</definedName>
    <definedName name="__BdW32" localSheetId="1">#REF!</definedName>
    <definedName name="__BdW32" localSheetId="4">#REF!</definedName>
    <definedName name="__BdW32" localSheetId="21">#REF!</definedName>
    <definedName name="__BdW32" localSheetId="5">#REF!</definedName>
    <definedName name="__BdW32" localSheetId="22">#REF!</definedName>
    <definedName name="__BdW32" localSheetId="19">#REF!</definedName>
    <definedName name="__BdW32">#REF!</definedName>
    <definedName name="__BdW33" localSheetId="1">#REF!</definedName>
    <definedName name="__BdW33" localSheetId="4">#REF!</definedName>
    <definedName name="__BdW33" localSheetId="21">#REF!</definedName>
    <definedName name="__BdW33" localSheetId="5">#REF!</definedName>
    <definedName name="__BdW33" localSheetId="22">#REF!</definedName>
    <definedName name="__BdW33" localSheetId="19">#REF!</definedName>
    <definedName name="__BdW33">#REF!</definedName>
    <definedName name="__BdW34" localSheetId="1">#REF!</definedName>
    <definedName name="__BdW34" localSheetId="4">#REF!</definedName>
    <definedName name="__BdW34" localSheetId="21">#REF!</definedName>
    <definedName name="__BdW34" localSheetId="5">#REF!</definedName>
    <definedName name="__BdW34" localSheetId="22">#REF!</definedName>
    <definedName name="__BdW34" localSheetId="19">#REF!</definedName>
    <definedName name="__BdW34">#REF!</definedName>
    <definedName name="__BdW35" localSheetId="1">#REF!</definedName>
    <definedName name="__BdW35" localSheetId="4">#REF!</definedName>
    <definedName name="__BdW35" localSheetId="21">#REF!</definedName>
    <definedName name="__BdW35" localSheetId="5">#REF!</definedName>
    <definedName name="__BdW35" localSheetId="22">#REF!</definedName>
    <definedName name="__BdW35" localSheetId="19">#REF!</definedName>
    <definedName name="__BdW35">#REF!</definedName>
    <definedName name="__BdW36" localSheetId="1">#REF!</definedName>
    <definedName name="__BdW36" localSheetId="4">#REF!</definedName>
    <definedName name="__BdW36" localSheetId="21">#REF!</definedName>
    <definedName name="__BdW36" localSheetId="5">#REF!</definedName>
    <definedName name="__BdW36" localSheetId="22">#REF!</definedName>
    <definedName name="__BdW36" localSheetId="19">#REF!</definedName>
    <definedName name="__BdW36">#REF!</definedName>
    <definedName name="__BdW37" localSheetId="1">#REF!</definedName>
    <definedName name="__BdW37" localSheetId="4">#REF!</definedName>
    <definedName name="__BdW37" localSheetId="21">#REF!</definedName>
    <definedName name="__BdW37" localSheetId="5">#REF!</definedName>
    <definedName name="__BdW37" localSheetId="22">#REF!</definedName>
    <definedName name="__BdW37" localSheetId="19">#REF!</definedName>
    <definedName name="__BdW37">#REF!</definedName>
    <definedName name="__BdW38" localSheetId="1">#REF!</definedName>
    <definedName name="__BdW38" localSheetId="4">#REF!</definedName>
    <definedName name="__BdW38" localSheetId="21">#REF!</definedName>
    <definedName name="__BdW38" localSheetId="5">#REF!</definedName>
    <definedName name="__BdW38" localSheetId="22">#REF!</definedName>
    <definedName name="__BdW38" localSheetId="19">#REF!</definedName>
    <definedName name="__BdW38">#REF!</definedName>
    <definedName name="__BdW39" localSheetId="1">#REF!</definedName>
    <definedName name="__BdW39" localSheetId="4">#REF!</definedName>
    <definedName name="__BdW39" localSheetId="21">#REF!</definedName>
    <definedName name="__BdW39" localSheetId="5">#REF!</definedName>
    <definedName name="__BdW39" localSheetId="22">#REF!</definedName>
    <definedName name="__BdW39" localSheetId="19">#REF!</definedName>
    <definedName name="__BdW39">#REF!</definedName>
    <definedName name="__BdW40" localSheetId="1">#REF!</definedName>
    <definedName name="__BdW40" localSheetId="4">#REF!</definedName>
    <definedName name="__BdW40" localSheetId="21">#REF!</definedName>
    <definedName name="__BdW40" localSheetId="5">#REF!</definedName>
    <definedName name="__BdW40" localSheetId="22">#REF!</definedName>
    <definedName name="__BdW40" localSheetId="19">#REF!</definedName>
    <definedName name="__BdW40">#REF!</definedName>
    <definedName name="__BdW41" localSheetId="1">#REF!</definedName>
    <definedName name="__BdW41" localSheetId="4">#REF!</definedName>
    <definedName name="__BdW41" localSheetId="21">#REF!</definedName>
    <definedName name="__BdW41" localSheetId="5">#REF!</definedName>
    <definedName name="__BdW41" localSheetId="22">#REF!</definedName>
    <definedName name="__BdW41" localSheetId="19">#REF!</definedName>
    <definedName name="__BdW41">#REF!</definedName>
    <definedName name="__BdW42" localSheetId="1">#REF!</definedName>
    <definedName name="__BdW42" localSheetId="4">#REF!</definedName>
    <definedName name="__BdW42" localSheetId="21">#REF!</definedName>
    <definedName name="__BdW42" localSheetId="5">#REF!</definedName>
    <definedName name="__BdW42" localSheetId="22">#REF!</definedName>
    <definedName name="__BdW42" localSheetId="19">#REF!</definedName>
    <definedName name="__BdW42">#REF!</definedName>
    <definedName name="__BdW43" localSheetId="1">#REF!</definedName>
    <definedName name="__BdW43" localSheetId="4">#REF!</definedName>
    <definedName name="__BdW43" localSheetId="21">#REF!</definedName>
    <definedName name="__BdW43" localSheetId="5">#REF!</definedName>
    <definedName name="__BdW43" localSheetId="22">#REF!</definedName>
    <definedName name="__BdW43" localSheetId="19">#REF!</definedName>
    <definedName name="__BdW43">#REF!</definedName>
    <definedName name="__BdW44" localSheetId="1">#REF!</definedName>
    <definedName name="__BdW44" localSheetId="4">#REF!</definedName>
    <definedName name="__BdW44" localSheetId="21">#REF!</definedName>
    <definedName name="__BdW44" localSheetId="5">#REF!</definedName>
    <definedName name="__BdW44" localSheetId="22">#REF!</definedName>
    <definedName name="__BdW44" localSheetId="19">#REF!</definedName>
    <definedName name="__BdW44">#REF!</definedName>
    <definedName name="__BdW45" localSheetId="1">#REF!</definedName>
    <definedName name="__BdW45" localSheetId="4">#REF!</definedName>
    <definedName name="__BdW45" localSheetId="21">#REF!</definedName>
    <definedName name="__BdW45" localSheetId="5">#REF!</definedName>
    <definedName name="__BdW45" localSheetId="22">#REF!</definedName>
    <definedName name="__BdW45" localSheetId="19">#REF!</definedName>
    <definedName name="__BdW45">#REF!</definedName>
    <definedName name="__BdW46" localSheetId="1">#REF!</definedName>
    <definedName name="__BdW46" localSheetId="4">#REF!</definedName>
    <definedName name="__BdW46" localSheetId="21">#REF!</definedName>
    <definedName name="__BdW46" localSheetId="5">#REF!</definedName>
    <definedName name="__BdW46" localSheetId="22">#REF!</definedName>
    <definedName name="__BdW46" localSheetId="19">#REF!</definedName>
    <definedName name="__BdW46">#REF!</definedName>
    <definedName name="__BdW47" localSheetId="1">#REF!</definedName>
    <definedName name="__BdW47" localSheetId="4">#REF!</definedName>
    <definedName name="__BdW47" localSheetId="21">#REF!</definedName>
    <definedName name="__BdW47" localSheetId="5">#REF!</definedName>
    <definedName name="__BdW47" localSheetId="22">#REF!</definedName>
    <definedName name="__BdW47" localSheetId="19">#REF!</definedName>
    <definedName name="__BdW47">#REF!</definedName>
    <definedName name="__BdW48" localSheetId="1">#REF!</definedName>
    <definedName name="__BdW48" localSheetId="4">#REF!</definedName>
    <definedName name="__BdW48" localSheetId="21">#REF!</definedName>
    <definedName name="__BdW48" localSheetId="5">#REF!</definedName>
    <definedName name="__BdW48" localSheetId="22">#REF!</definedName>
    <definedName name="__BdW48" localSheetId="19">#REF!</definedName>
    <definedName name="__BdW48">#REF!</definedName>
    <definedName name="__BdW49" localSheetId="1">#REF!</definedName>
    <definedName name="__BdW49" localSheetId="4">#REF!</definedName>
    <definedName name="__BdW49" localSheetId="21">#REF!</definedName>
    <definedName name="__BdW49" localSheetId="5">#REF!</definedName>
    <definedName name="__BdW49" localSheetId="22">#REF!</definedName>
    <definedName name="__BdW49" localSheetId="19">#REF!</definedName>
    <definedName name="__BdW49">#REF!</definedName>
    <definedName name="__BdW50" localSheetId="1">#REF!</definedName>
    <definedName name="__BdW50" localSheetId="4">#REF!</definedName>
    <definedName name="__BdW50" localSheetId="21">#REF!</definedName>
    <definedName name="__BdW50" localSheetId="5">#REF!</definedName>
    <definedName name="__BdW50" localSheetId="22">#REF!</definedName>
    <definedName name="__BdW50" localSheetId="19">#REF!</definedName>
    <definedName name="__BdW50">#REF!</definedName>
    <definedName name="__BdW51" localSheetId="1">#REF!</definedName>
    <definedName name="__BdW51" localSheetId="4">#REF!</definedName>
    <definedName name="__BdW51" localSheetId="21">#REF!</definedName>
    <definedName name="__BdW51" localSheetId="5">#REF!</definedName>
    <definedName name="__BdW51" localSheetId="22">#REF!</definedName>
    <definedName name="__BdW51" localSheetId="19">#REF!</definedName>
    <definedName name="__BdW51">#REF!</definedName>
    <definedName name="__BdW52" localSheetId="1">#REF!</definedName>
    <definedName name="__BdW52" localSheetId="4">#REF!</definedName>
    <definedName name="__BdW52" localSheetId="21">#REF!</definedName>
    <definedName name="__BdW52" localSheetId="5">#REF!</definedName>
    <definedName name="__BdW52" localSheetId="22">#REF!</definedName>
    <definedName name="__BdW52" localSheetId="19">#REF!</definedName>
    <definedName name="__BdW52">#REF!</definedName>
    <definedName name="__BdW53" localSheetId="1">#REF!</definedName>
    <definedName name="__BdW53" localSheetId="4">#REF!</definedName>
    <definedName name="__BdW53" localSheetId="21">#REF!</definedName>
    <definedName name="__BdW53" localSheetId="5">#REF!</definedName>
    <definedName name="__BdW53" localSheetId="22">#REF!</definedName>
    <definedName name="__BdW53" localSheetId="19">#REF!</definedName>
    <definedName name="__BdW53">#REF!</definedName>
    <definedName name="__BdW54" localSheetId="1">#REF!</definedName>
    <definedName name="__BdW54" localSheetId="4">#REF!</definedName>
    <definedName name="__BdW54" localSheetId="21">#REF!</definedName>
    <definedName name="__BdW54" localSheetId="5">#REF!</definedName>
    <definedName name="__BdW54" localSheetId="22">#REF!</definedName>
    <definedName name="__BdW54" localSheetId="19">#REF!</definedName>
    <definedName name="__BdW54">#REF!</definedName>
    <definedName name="__BdW55" localSheetId="1">#REF!</definedName>
    <definedName name="__BdW55" localSheetId="4">#REF!</definedName>
    <definedName name="__BdW55" localSheetId="21">#REF!</definedName>
    <definedName name="__BdW55" localSheetId="5">#REF!</definedName>
    <definedName name="__BdW55" localSheetId="22">#REF!</definedName>
    <definedName name="__BdW55" localSheetId="19">#REF!</definedName>
    <definedName name="__BdW55">#REF!</definedName>
    <definedName name="__BdW56" localSheetId="1">#REF!</definedName>
    <definedName name="__BdW56" localSheetId="4">#REF!</definedName>
    <definedName name="__BdW56" localSheetId="21">#REF!</definedName>
    <definedName name="__BdW56" localSheetId="5">#REF!</definedName>
    <definedName name="__BdW56" localSheetId="22">#REF!</definedName>
    <definedName name="__BdW56" localSheetId="19">#REF!</definedName>
    <definedName name="__BdW56">#REF!</definedName>
    <definedName name="__BdW57" localSheetId="1">#REF!</definedName>
    <definedName name="__BdW57" localSheetId="4">#REF!</definedName>
    <definedName name="__BdW57" localSheetId="21">#REF!</definedName>
    <definedName name="__BdW57" localSheetId="5">#REF!</definedName>
    <definedName name="__BdW57" localSheetId="22">#REF!</definedName>
    <definedName name="__BdW57" localSheetId="19">#REF!</definedName>
    <definedName name="__BdW57">#REF!</definedName>
    <definedName name="__BdW58" localSheetId="1">#REF!</definedName>
    <definedName name="__BdW58" localSheetId="4">#REF!</definedName>
    <definedName name="__BdW58" localSheetId="21">#REF!</definedName>
    <definedName name="__BdW58" localSheetId="5">#REF!</definedName>
    <definedName name="__BdW58" localSheetId="22">#REF!</definedName>
    <definedName name="__BdW58" localSheetId="19">#REF!</definedName>
    <definedName name="__BdW58">#REF!</definedName>
    <definedName name="__BdW59" localSheetId="1">#REF!</definedName>
    <definedName name="__BdW59" localSheetId="4">#REF!</definedName>
    <definedName name="__BdW59" localSheetId="21">#REF!</definedName>
    <definedName name="__BdW59" localSheetId="5">#REF!</definedName>
    <definedName name="__BdW59" localSheetId="22">#REF!</definedName>
    <definedName name="__BdW59" localSheetId="19">#REF!</definedName>
    <definedName name="__BdW59">#REF!</definedName>
    <definedName name="__BdW60" localSheetId="1">#REF!</definedName>
    <definedName name="__BdW60" localSheetId="4">#REF!</definedName>
    <definedName name="__BdW60" localSheetId="21">#REF!</definedName>
    <definedName name="__BdW60" localSheetId="5">#REF!</definedName>
    <definedName name="__BdW60" localSheetId="22">#REF!</definedName>
    <definedName name="__BdW60" localSheetId="19">#REF!</definedName>
    <definedName name="__BdW60">#REF!</definedName>
    <definedName name="__BdW61" localSheetId="1">#REF!</definedName>
    <definedName name="__BdW61" localSheetId="4">#REF!</definedName>
    <definedName name="__BdW61" localSheetId="21">#REF!</definedName>
    <definedName name="__BdW61" localSheetId="5">#REF!</definedName>
    <definedName name="__BdW61" localSheetId="22">#REF!</definedName>
    <definedName name="__BdW61" localSheetId="19">#REF!</definedName>
    <definedName name="__BdW61">#REF!</definedName>
    <definedName name="__BdW62" localSheetId="1">#REF!</definedName>
    <definedName name="__BdW62" localSheetId="4">#REF!</definedName>
    <definedName name="__BdW62" localSheetId="21">#REF!</definedName>
    <definedName name="__BdW62" localSheetId="5">#REF!</definedName>
    <definedName name="__BdW62" localSheetId="22">#REF!</definedName>
    <definedName name="__BdW62" localSheetId="19">#REF!</definedName>
    <definedName name="__BdW62">#REF!</definedName>
    <definedName name="__BdW63" localSheetId="1">#REF!</definedName>
    <definedName name="__BdW63" localSheetId="4">#REF!</definedName>
    <definedName name="__BdW63" localSheetId="21">#REF!</definedName>
    <definedName name="__BdW63" localSheetId="5">#REF!</definedName>
    <definedName name="__BdW63" localSheetId="22">#REF!</definedName>
    <definedName name="__BdW63" localSheetId="19">#REF!</definedName>
    <definedName name="__BdW63">#REF!</definedName>
    <definedName name="__BdW64" localSheetId="1">#REF!</definedName>
    <definedName name="__BdW64" localSheetId="4">#REF!</definedName>
    <definedName name="__BdW64" localSheetId="21">#REF!</definedName>
    <definedName name="__BdW64" localSheetId="5">#REF!</definedName>
    <definedName name="__BdW64" localSheetId="22">#REF!</definedName>
    <definedName name="__BdW64" localSheetId="19">#REF!</definedName>
    <definedName name="__BdW64">#REF!</definedName>
    <definedName name="__BdW65" localSheetId="1">#REF!</definedName>
    <definedName name="__BdW65" localSheetId="4">#REF!</definedName>
    <definedName name="__BdW65" localSheetId="21">#REF!</definedName>
    <definedName name="__BdW65" localSheetId="5">#REF!</definedName>
    <definedName name="__BdW65" localSheetId="22">#REF!</definedName>
    <definedName name="__BdW65" localSheetId="19">#REF!</definedName>
    <definedName name="__BdW65">#REF!</definedName>
    <definedName name="__BdW66" localSheetId="1">#REF!</definedName>
    <definedName name="__BdW66" localSheetId="4">#REF!</definedName>
    <definedName name="__BdW66" localSheetId="21">#REF!</definedName>
    <definedName name="__BdW66" localSheetId="5">#REF!</definedName>
    <definedName name="__BdW66" localSheetId="22">#REF!</definedName>
    <definedName name="__BdW66" localSheetId="19">#REF!</definedName>
    <definedName name="__BdW66">#REF!</definedName>
    <definedName name="__BdW68" localSheetId="1">#REF!</definedName>
    <definedName name="__BdW68" localSheetId="4">#REF!</definedName>
    <definedName name="__BdW68" localSheetId="21">#REF!</definedName>
    <definedName name="__BdW68" localSheetId="5">#REF!</definedName>
    <definedName name="__BdW68" localSheetId="22">#REF!</definedName>
    <definedName name="__BdW68" localSheetId="19">#REF!</definedName>
    <definedName name="__BdW68">#REF!</definedName>
    <definedName name="__BdW69" localSheetId="1">#REF!</definedName>
    <definedName name="__BdW69" localSheetId="4">#REF!</definedName>
    <definedName name="__BdW69" localSheetId="21">#REF!</definedName>
    <definedName name="__BdW69" localSheetId="5">#REF!</definedName>
    <definedName name="__BdW69" localSheetId="22">#REF!</definedName>
    <definedName name="__BdW69" localSheetId="19">#REF!</definedName>
    <definedName name="__BdW69">#REF!</definedName>
    <definedName name="__BdW70" localSheetId="1">#REF!</definedName>
    <definedName name="__BdW70" localSheetId="4">#REF!</definedName>
    <definedName name="__BdW70" localSheetId="21">#REF!</definedName>
    <definedName name="__BdW70" localSheetId="5">#REF!</definedName>
    <definedName name="__BdW70" localSheetId="22">#REF!</definedName>
    <definedName name="__BdW70" localSheetId="19">#REF!</definedName>
    <definedName name="__BdW70">#REF!</definedName>
    <definedName name="__BdW71" localSheetId="1">#REF!</definedName>
    <definedName name="__BdW71" localSheetId="4">#REF!</definedName>
    <definedName name="__BdW71" localSheetId="21">#REF!</definedName>
    <definedName name="__BdW71" localSheetId="5">#REF!</definedName>
    <definedName name="__BdW71" localSheetId="22">#REF!</definedName>
    <definedName name="__BdW71" localSheetId="19">#REF!</definedName>
    <definedName name="__BdW71">#REF!</definedName>
    <definedName name="__BdW72" localSheetId="1">#REF!</definedName>
    <definedName name="__BdW72" localSheetId="4">#REF!</definedName>
    <definedName name="__BdW72" localSheetId="21">#REF!</definedName>
    <definedName name="__BdW72" localSheetId="5">#REF!</definedName>
    <definedName name="__BdW72" localSheetId="22">#REF!</definedName>
    <definedName name="__BdW72" localSheetId="19">#REF!</definedName>
    <definedName name="__BdW72">#REF!</definedName>
    <definedName name="__BdW73" localSheetId="1">#REF!</definedName>
    <definedName name="__BdW73" localSheetId="4">#REF!</definedName>
    <definedName name="__BdW73" localSheetId="21">#REF!</definedName>
    <definedName name="__BdW73" localSheetId="5">#REF!</definedName>
    <definedName name="__BdW73" localSheetId="22">#REF!</definedName>
    <definedName name="__BdW73" localSheetId="19">#REF!</definedName>
    <definedName name="__BdW73">#REF!</definedName>
    <definedName name="__BdW74" localSheetId="1">#REF!</definedName>
    <definedName name="__BdW74" localSheetId="4">#REF!</definedName>
    <definedName name="__BdW74" localSheetId="21">#REF!</definedName>
    <definedName name="__BdW74" localSheetId="5">#REF!</definedName>
    <definedName name="__BdW74" localSheetId="22">#REF!</definedName>
    <definedName name="__BdW74" localSheetId="19">#REF!</definedName>
    <definedName name="__BdW74">#REF!</definedName>
    <definedName name="__BdW75" localSheetId="1">#REF!</definedName>
    <definedName name="__BdW75" localSheetId="4">#REF!</definedName>
    <definedName name="__BdW75" localSheetId="21">#REF!</definedName>
    <definedName name="__BdW75" localSheetId="5">#REF!</definedName>
    <definedName name="__BdW75" localSheetId="22">#REF!</definedName>
    <definedName name="__BdW75" localSheetId="19">#REF!</definedName>
    <definedName name="__BdW75">#REF!</definedName>
    <definedName name="__BdW76" localSheetId="1">#REF!</definedName>
    <definedName name="__BdW76" localSheetId="4">#REF!</definedName>
    <definedName name="__BdW76" localSheetId="21">#REF!</definedName>
    <definedName name="__BdW76" localSheetId="5">#REF!</definedName>
    <definedName name="__BdW76" localSheetId="22">#REF!</definedName>
    <definedName name="__BdW76" localSheetId="19">#REF!</definedName>
    <definedName name="__BdW76">#REF!</definedName>
    <definedName name="__BdW77" localSheetId="1">#REF!</definedName>
    <definedName name="__BdW77" localSheetId="4">#REF!</definedName>
    <definedName name="__BdW77" localSheetId="21">#REF!</definedName>
    <definedName name="__BdW77" localSheetId="5">#REF!</definedName>
    <definedName name="__BdW77" localSheetId="22">#REF!</definedName>
    <definedName name="__BdW77" localSheetId="19">#REF!</definedName>
    <definedName name="__BdW77">#REF!</definedName>
    <definedName name="__BdW78" localSheetId="1">#REF!</definedName>
    <definedName name="__BdW78" localSheetId="4">#REF!</definedName>
    <definedName name="__BdW78" localSheetId="21">#REF!</definedName>
    <definedName name="__BdW78" localSheetId="5">#REF!</definedName>
    <definedName name="__BdW78" localSheetId="22">#REF!</definedName>
    <definedName name="__BdW78" localSheetId="19">#REF!</definedName>
    <definedName name="__BdW78">#REF!</definedName>
    <definedName name="__BdW79" localSheetId="1">#REF!</definedName>
    <definedName name="__BdW79" localSheetId="4">#REF!</definedName>
    <definedName name="__BdW79" localSheetId="21">#REF!</definedName>
    <definedName name="__BdW79" localSheetId="5">#REF!</definedName>
    <definedName name="__BdW79" localSheetId="22">#REF!</definedName>
    <definedName name="__BdW79" localSheetId="19">#REF!</definedName>
    <definedName name="__BdW79">#REF!</definedName>
    <definedName name="__BDW80" localSheetId="1">#REF!</definedName>
    <definedName name="__BDW80" localSheetId="4">#REF!</definedName>
    <definedName name="__BDW80" localSheetId="21">#REF!</definedName>
    <definedName name="__BDW80" localSheetId="5">#REF!</definedName>
    <definedName name="__BDW80" localSheetId="22">#REF!</definedName>
    <definedName name="__BDW80" localSheetId="19">#REF!</definedName>
    <definedName name="__BDW80">#REF!</definedName>
    <definedName name="__BDW81" localSheetId="1">#REF!</definedName>
    <definedName name="__BDW81" localSheetId="4">#REF!</definedName>
    <definedName name="__BDW81" localSheetId="21">#REF!</definedName>
    <definedName name="__BDW81" localSheetId="5">#REF!</definedName>
    <definedName name="__BDW81" localSheetId="22">#REF!</definedName>
    <definedName name="__BDW81" localSheetId="19">#REF!</definedName>
    <definedName name="__BDW81">#REF!</definedName>
    <definedName name="__BDW82" localSheetId="1">#REF!</definedName>
    <definedName name="__BDW82" localSheetId="4">#REF!</definedName>
    <definedName name="__BDW82" localSheetId="21">#REF!</definedName>
    <definedName name="__BDW82" localSheetId="5">#REF!</definedName>
    <definedName name="__BDW82" localSheetId="22">#REF!</definedName>
    <definedName name="__BDW82" localSheetId="19">#REF!</definedName>
    <definedName name="__BDW82">#REF!</definedName>
    <definedName name="__BDW83" localSheetId="1">#REF!</definedName>
    <definedName name="__BDW83" localSheetId="4">#REF!</definedName>
    <definedName name="__BDW83" localSheetId="21">#REF!</definedName>
    <definedName name="__BDW83" localSheetId="5">#REF!</definedName>
    <definedName name="__BDW83" localSheetId="22">#REF!</definedName>
    <definedName name="__BDW83" localSheetId="19">#REF!</definedName>
    <definedName name="__BDW83">#REF!</definedName>
    <definedName name="__can430">40.73</definedName>
    <definedName name="__can435">43.3</definedName>
    <definedName name="__dim4">"#REF!"</definedName>
    <definedName name="__exc1">"#REF!"</definedName>
    <definedName name="__exc11">"#REF!"</definedName>
    <definedName name="__exc2">"#REF!"</definedName>
    <definedName name="__EXC3">"#REF!"</definedName>
    <definedName name="__EXC4">"#REF!"</definedName>
    <definedName name="__foo1">"#REF!"</definedName>
    <definedName name="__foo2">"#REF!"</definedName>
    <definedName name="__foo3">"#REF!"</definedName>
    <definedName name="__FOO4">"#REF!"</definedName>
    <definedName name="__hp10">NA()</definedName>
    <definedName name="__IntlFixup">1</definedName>
    <definedName name="__Ki1">"#REF!"</definedName>
    <definedName name="__Ki2">"#REF!"</definedName>
    <definedName name="__MAN1">"#REF!"</definedName>
    <definedName name="__PB1">"#REF!"</definedName>
    <definedName name="__pcc1">"#REF!"</definedName>
    <definedName name="__pcc2">"#REF!"</definedName>
    <definedName name="__pcc3">"#REF!"</definedName>
    <definedName name="__PCC4">"#REF!"</definedName>
    <definedName name="__plb1">"#REF!"</definedName>
    <definedName name="__plb2">"#REF!"</definedName>
    <definedName name="__plb3">"#REF!"</definedName>
    <definedName name="__plb4">"#REF!"</definedName>
    <definedName name="__Ra2">'[5]R.A.'!$D$161</definedName>
    <definedName name="__Ra3">'[5]R.A.'!$D$200</definedName>
    <definedName name="__ra4">'[5]R.A.'!$I$237</definedName>
    <definedName name="__rim4">"#REF!"</definedName>
    <definedName name="__rm4">"#REF!"</definedName>
    <definedName name="__st12" localSheetId="1">#REF!</definedName>
    <definedName name="__st12" localSheetId="4">#REF!</definedName>
    <definedName name="__st12" localSheetId="21">#REF!</definedName>
    <definedName name="__st12" localSheetId="5">#REF!</definedName>
    <definedName name="__st12" localSheetId="22">#REF!</definedName>
    <definedName name="__st12" localSheetId="19">#REF!</definedName>
    <definedName name="__st12">#REF!</definedName>
    <definedName name="__TB2">"#REF!"</definedName>
    <definedName name="__xlnm.Print_Area">"#REF!"</definedName>
    <definedName name="__xlnm.Print_Titles">"#N/A"</definedName>
    <definedName name="_0">#N/A</definedName>
    <definedName name="_0___0">#N/A</definedName>
    <definedName name="_0___0_2">#N/A</definedName>
    <definedName name="_0___0_6">#N/A</definedName>
    <definedName name="_0_1">#N/A</definedName>
    <definedName name="_0_2">#N/A</definedName>
    <definedName name="_0_2_1">#N/A</definedName>
    <definedName name="_0_6">#N/A</definedName>
    <definedName name="_0_6_1">#N/A</definedName>
    <definedName name="_1000A01">#N/A</definedName>
    <definedName name="_1Excel_BuiltIn_Print_Titles_2_1_1">#N/A</definedName>
    <definedName name="_2.1Boholes_and_pump_Stations2" localSheetId="1">#REF!</definedName>
    <definedName name="_2.1Boholes_and_pump_Stations2" localSheetId="4">#REF!</definedName>
    <definedName name="_2.1Boholes_and_pump_Stations2" localSheetId="21">#REF!</definedName>
    <definedName name="_2.1Boholes_and_pump_Stations2" localSheetId="5">#REF!</definedName>
    <definedName name="_2.1Boholes_and_pump_Stations2" localSheetId="22">#REF!</definedName>
    <definedName name="_2.1Boholes_and_pump_Stations2" localSheetId="19">#REF!</definedName>
    <definedName name="_2.1Boholes_and_pump_Stations2">#REF!</definedName>
    <definedName name="_A655600">#N/A</definedName>
    <definedName name="_A655600_2">#N/A</definedName>
    <definedName name="_A655600_6">#N/A</definedName>
    <definedName name="_B1" localSheetId="1">#REF!</definedName>
    <definedName name="_B1" localSheetId="4">#REF!</definedName>
    <definedName name="_B1" localSheetId="21">#REF!</definedName>
    <definedName name="_B1" localSheetId="5">#REF!</definedName>
    <definedName name="_B1" localSheetId="22">#REF!</definedName>
    <definedName name="_B1" localSheetId="19">#REF!</definedName>
    <definedName name="_B1">#REF!</definedName>
    <definedName name="_B100" localSheetId="1">#REF!</definedName>
    <definedName name="_B100" localSheetId="4">#REF!</definedName>
    <definedName name="_B100" localSheetId="21">#REF!</definedName>
    <definedName name="_B100" localSheetId="5">#REF!</definedName>
    <definedName name="_B100" localSheetId="22">#REF!</definedName>
    <definedName name="_B100" localSheetId="19">#REF!</definedName>
    <definedName name="_B100">#REF!</definedName>
    <definedName name="_B100000" localSheetId="1">#REF!</definedName>
    <definedName name="_B100000" localSheetId="4">#REF!</definedName>
    <definedName name="_B100000" localSheetId="21">#REF!</definedName>
    <definedName name="_B100000" localSheetId="5">#REF!</definedName>
    <definedName name="_B100000" localSheetId="22">#REF!</definedName>
    <definedName name="_B100000" localSheetId="19">#REF!</definedName>
    <definedName name="_B100000">#REF!</definedName>
    <definedName name="_B1000000" localSheetId="1">#REF!</definedName>
    <definedName name="_B1000000" localSheetId="4">#REF!</definedName>
    <definedName name="_B1000000" localSheetId="21">#REF!</definedName>
    <definedName name="_B1000000" localSheetId="5">#REF!</definedName>
    <definedName name="_B1000000" localSheetId="22">#REF!</definedName>
    <definedName name="_B1000000" localSheetId="19">#REF!</definedName>
    <definedName name="_B1000000">#REF!</definedName>
    <definedName name="_B100001" localSheetId="1">#REF!</definedName>
    <definedName name="_B100001" localSheetId="4">#REF!</definedName>
    <definedName name="_B100001" localSheetId="21">#REF!</definedName>
    <definedName name="_B100001" localSheetId="5">#REF!</definedName>
    <definedName name="_B100001" localSheetId="22">#REF!</definedName>
    <definedName name="_B100001" localSheetId="19">#REF!</definedName>
    <definedName name="_B100001">#REF!</definedName>
    <definedName name="_b111121">#N/A</definedName>
    <definedName name="_b111121_2">#N/A</definedName>
    <definedName name="_b111121_6">#N/A</definedName>
    <definedName name="_B2" localSheetId="1">#REF!</definedName>
    <definedName name="_B2" localSheetId="4">#REF!</definedName>
    <definedName name="_B2" localSheetId="21">#REF!</definedName>
    <definedName name="_B2" localSheetId="5">#REF!</definedName>
    <definedName name="_B2" localSheetId="22">#REF!</definedName>
    <definedName name="_B2" localSheetId="19">#REF!</definedName>
    <definedName name="_B2">#REF!</definedName>
    <definedName name="_B990000" localSheetId="1">#REF!</definedName>
    <definedName name="_B990000" localSheetId="4">#REF!</definedName>
    <definedName name="_B990000" localSheetId="21">#REF!</definedName>
    <definedName name="_B990000" localSheetId="5">#REF!</definedName>
    <definedName name="_B990000" localSheetId="22">#REF!</definedName>
    <definedName name="_B990000" localSheetId="19">#REF!</definedName>
    <definedName name="_B990000">#REF!</definedName>
    <definedName name="_BdW01" localSheetId="1">#REF!</definedName>
    <definedName name="_BdW01" localSheetId="4">#REF!</definedName>
    <definedName name="_BdW01" localSheetId="21">#REF!</definedName>
    <definedName name="_BdW01" localSheetId="5">#REF!</definedName>
    <definedName name="_BdW01" localSheetId="22">#REF!</definedName>
    <definedName name="_BdW01" localSheetId="19">#REF!</definedName>
    <definedName name="_BdW01">#REF!</definedName>
    <definedName name="_BdW02" localSheetId="1">#REF!</definedName>
    <definedName name="_BdW02" localSheetId="4">#REF!</definedName>
    <definedName name="_BdW02" localSheetId="21">#REF!</definedName>
    <definedName name="_BdW02" localSheetId="5">#REF!</definedName>
    <definedName name="_BdW02" localSheetId="22">#REF!</definedName>
    <definedName name="_BdW02" localSheetId="19">#REF!</definedName>
    <definedName name="_BdW02">#REF!</definedName>
    <definedName name="_BdW03" localSheetId="1">#REF!</definedName>
    <definedName name="_BdW03" localSheetId="4">#REF!</definedName>
    <definedName name="_BdW03" localSheetId="21">#REF!</definedName>
    <definedName name="_BdW03" localSheetId="5">#REF!</definedName>
    <definedName name="_BdW03" localSheetId="22">#REF!</definedName>
    <definedName name="_BdW03" localSheetId="19">#REF!</definedName>
    <definedName name="_BdW03">#REF!</definedName>
    <definedName name="_BdW04" localSheetId="1">#REF!</definedName>
    <definedName name="_BdW04" localSheetId="4">#REF!</definedName>
    <definedName name="_BdW04" localSheetId="21">#REF!</definedName>
    <definedName name="_BdW04" localSheetId="5">#REF!</definedName>
    <definedName name="_BdW04" localSheetId="22">#REF!</definedName>
    <definedName name="_BdW04" localSheetId="19">#REF!</definedName>
    <definedName name="_BdW04">#REF!</definedName>
    <definedName name="_BdW05" localSheetId="1">#REF!</definedName>
    <definedName name="_BdW05" localSheetId="4">#REF!</definedName>
    <definedName name="_BdW05" localSheetId="21">#REF!</definedName>
    <definedName name="_BdW05" localSheetId="5">#REF!</definedName>
    <definedName name="_BdW05" localSheetId="22">#REF!</definedName>
    <definedName name="_BdW05" localSheetId="19">#REF!</definedName>
    <definedName name="_BdW05">#REF!</definedName>
    <definedName name="_BdW06" localSheetId="1">#REF!</definedName>
    <definedName name="_BdW06" localSheetId="4">#REF!</definedName>
    <definedName name="_BdW06" localSheetId="21">#REF!</definedName>
    <definedName name="_BdW06" localSheetId="5">#REF!</definedName>
    <definedName name="_BdW06" localSheetId="22">#REF!</definedName>
    <definedName name="_BdW06" localSheetId="19">#REF!</definedName>
    <definedName name="_BdW06">#REF!</definedName>
    <definedName name="_BdW07" localSheetId="1">#REF!</definedName>
    <definedName name="_BdW07" localSheetId="4">#REF!</definedName>
    <definedName name="_BdW07" localSheetId="21">#REF!</definedName>
    <definedName name="_BdW07" localSheetId="5">#REF!</definedName>
    <definedName name="_BdW07" localSheetId="22">#REF!</definedName>
    <definedName name="_BdW07" localSheetId="19">#REF!</definedName>
    <definedName name="_BdW07">#REF!</definedName>
    <definedName name="_BdW08" localSheetId="1">#REF!</definedName>
    <definedName name="_BdW08" localSheetId="4">#REF!</definedName>
    <definedName name="_BdW08" localSheetId="21">#REF!</definedName>
    <definedName name="_BdW08" localSheetId="5">#REF!</definedName>
    <definedName name="_BdW08" localSheetId="22">#REF!</definedName>
    <definedName name="_BdW08" localSheetId="19">#REF!</definedName>
    <definedName name="_BdW08">#REF!</definedName>
    <definedName name="_BdW09" localSheetId="1">#REF!</definedName>
    <definedName name="_BdW09" localSheetId="4">#REF!</definedName>
    <definedName name="_BdW09" localSheetId="21">#REF!</definedName>
    <definedName name="_BdW09" localSheetId="5">#REF!</definedName>
    <definedName name="_BdW09" localSheetId="22">#REF!</definedName>
    <definedName name="_BdW09" localSheetId="19">#REF!</definedName>
    <definedName name="_BdW09">#REF!</definedName>
    <definedName name="_BdW10" localSheetId="1">#REF!</definedName>
    <definedName name="_BdW10" localSheetId="4">#REF!</definedName>
    <definedName name="_BdW10" localSheetId="21">#REF!</definedName>
    <definedName name="_BdW10" localSheetId="5">#REF!</definedName>
    <definedName name="_BdW10" localSheetId="22">#REF!</definedName>
    <definedName name="_BdW10" localSheetId="19">#REF!</definedName>
    <definedName name="_BdW10">#REF!</definedName>
    <definedName name="_BdW11" localSheetId="1">#REF!</definedName>
    <definedName name="_BdW11" localSheetId="4">#REF!</definedName>
    <definedName name="_BdW11" localSheetId="21">#REF!</definedName>
    <definedName name="_BdW11" localSheetId="5">#REF!</definedName>
    <definedName name="_BdW11" localSheetId="22">#REF!</definedName>
    <definedName name="_BdW11" localSheetId="19">#REF!</definedName>
    <definedName name="_BdW11">#REF!</definedName>
    <definedName name="_BdW12" localSheetId="1">#REF!</definedName>
    <definedName name="_BdW12" localSheetId="4">#REF!</definedName>
    <definedName name="_BdW12" localSheetId="21">#REF!</definedName>
    <definedName name="_BdW12" localSheetId="5">#REF!</definedName>
    <definedName name="_BdW12" localSheetId="22">#REF!</definedName>
    <definedName name="_BdW12" localSheetId="19">#REF!</definedName>
    <definedName name="_BdW12">#REF!</definedName>
    <definedName name="_BdW13" localSheetId="1">#REF!</definedName>
    <definedName name="_BdW13" localSheetId="4">#REF!</definedName>
    <definedName name="_BdW13" localSheetId="21">#REF!</definedName>
    <definedName name="_BdW13" localSheetId="5">#REF!</definedName>
    <definedName name="_BdW13" localSheetId="22">#REF!</definedName>
    <definedName name="_BdW13" localSheetId="19">#REF!</definedName>
    <definedName name="_BdW13">#REF!</definedName>
    <definedName name="_BdW14" localSheetId="1">#REF!</definedName>
    <definedName name="_BdW14" localSheetId="4">#REF!</definedName>
    <definedName name="_BdW14" localSheetId="21">#REF!</definedName>
    <definedName name="_BdW14" localSheetId="5">#REF!</definedName>
    <definedName name="_BdW14" localSheetId="22">#REF!</definedName>
    <definedName name="_BdW14" localSheetId="19">#REF!</definedName>
    <definedName name="_BdW14">#REF!</definedName>
    <definedName name="_BdW15" localSheetId="1">#REF!</definedName>
    <definedName name="_BdW15" localSheetId="4">#REF!</definedName>
    <definedName name="_BdW15" localSheetId="21">#REF!</definedName>
    <definedName name="_BdW15" localSheetId="5">#REF!</definedName>
    <definedName name="_BdW15" localSheetId="22">#REF!</definedName>
    <definedName name="_BdW15" localSheetId="19">#REF!</definedName>
    <definedName name="_BdW15">#REF!</definedName>
    <definedName name="_BdW16" localSheetId="1">#REF!</definedName>
    <definedName name="_BdW16" localSheetId="4">#REF!</definedName>
    <definedName name="_BdW16" localSheetId="21">#REF!</definedName>
    <definedName name="_BdW16" localSheetId="5">#REF!</definedName>
    <definedName name="_BdW16" localSheetId="22">#REF!</definedName>
    <definedName name="_BdW16" localSheetId="19">#REF!</definedName>
    <definedName name="_BdW16">#REF!</definedName>
    <definedName name="_BdW17" localSheetId="1">#REF!</definedName>
    <definedName name="_BdW17" localSheetId="4">#REF!</definedName>
    <definedName name="_BdW17" localSheetId="21">#REF!</definedName>
    <definedName name="_BdW17" localSheetId="5">#REF!</definedName>
    <definedName name="_BdW17" localSheetId="22">#REF!</definedName>
    <definedName name="_BdW17" localSheetId="19">#REF!</definedName>
    <definedName name="_BdW17">#REF!</definedName>
    <definedName name="_BdW18" localSheetId="1">#REF!</definedName>
    <definedName name="_BdW18" localSheetId="4">#REF!</definedName>
    <definedName name="_BdW18" localSheetId="21">#REF!</definedName>
    <definedName name="_BdW18" localSheetId="5">#REF!</definedName>
    <definedName name="_BdW18" localSheetId="22">#REF!</definedName>
    <definedName name="_BdW18" localSheetId="19">#REF!</definedName>
    <definedName name="_BdW18">#REF!</definedName>
    <definedName name="_BdW19" localSheetId="1">#REF!</definedName>
    <definedName name="_BdW19" localSheetId="4">#REF!</definedName>
    <definedName name="_BdW19" localSheetId="21">#REF!</definedName>
    <definedName name="_BdW19" localSheetId="5">#REF!</definedName>
    <definedName name="_BdW19" localSheetId="22">#REF!</definedName>
    <definedName name="_BdW19" localSheetId="19">#REF!</definedName>
    <definedName name="_BdW19">#REF!</definedName>
    <definedName name="_BdW20" localSheetId="1">#REF!</definedName>
    <definedName name="_BdW20" localSheetId="4">#REF!</definedName>
    <definedName name="_BdW20" localSheetId="21">#REF!</definedName>
    <definedName name="_BdW20" localSheetId="5">#REF!</definedName>
    <definedName name="_BdW20" localSheetId="22">#REF!</definedName>
    <definedName name="_BdW20" localSheetId="19">#REF!</definedName>
    <definedName name="_BdW20">#REF!</definedName>
    <definedName name="_BdW21" localSheetId="1">#REF!</definedName>
    <definedName name="_BdW21" localSheetId="4">#REF!</definedName>
    <definedName name="_BdW21" localSheetId="21">#REF!</definedName>
    <definedName name="_BdW21" localSheetId="5">#REF!</definedName>
    <definedName name="_BdW21" localSheetId="22">#REF!</definedName>
    <definedName name="_BdW21" localSheetId="19">#REF!</definedName>
    <definedName name="_BdW21">#REF!</definedName>
    <definedName name="_BdW22" localSheetId="1">#REF!</definedName>
    <definedName name="_BdW22" localSheetId="4">#REF!</definedName>
    <definedName name="_BdW22" localSheetId="21">#REF!</definedName>
    <definedName name="_BdW22" localSheetId="5">#REF!</definedName>
    <definedName name="_BdW22" localSheetId="22">#REF!</definedName>
    <definedName name="_BdW22" localSheetId="19">#REF!</definedName>
    <definedName name="_BdW22">#REF!</definedName>
    <definedName name="_Bdw2222" localSheetId="1">#REF!</definedName>
    <definedName name="_Bdw2222" localSheetId="4">#REF!</definedName>
    <definedName name="_Bdw2222" localSheetId="21">#REF!</definedName>
    <definedName name="_Bdw2222" localSheetId="5">#REF!</definedName>
    <definedName name="_Bdw2222" localSheetId="22">#REF!</definedName>
    <definedName name="_Bdw2222" localSheetId="19">#REF!</definedName>
    <definedName name="_Bdw2222">#REF!</definedName>
    <definedName name="_BdW23" localSheetId="1">#REF!</definedName>
    <definedName name="_BdW23" localSheetId="4">#REF!</definedName>
    <definedName name="_BdW23" localSheetId="21">#REF!</definedName>
    <definedName name="_BdW23" localSheetId="5">#REF!</definedName>
    <definedName name="_BdW23" localSheetId="22">#REF!</definedName>
    <definedName name="_BdW23" localSheetId="19">#REF!</definedName>
    <definedName name="_BdW23">#REF!</definedName>
    <definedName name="_BdW24" localSheetId="1">#REF!</definedName>
    <definedName name="_BdW24" localSheetId="4">#REF!</definedName>
    <definedName name="_BdW24" localSheetId="21">#REF!</definedName>
    <definedName name="_BdW24" localSheetId="5">#REF!</definedName>
    <definedName name="_BdW24" localSheetId="22">#REF!</definedName>
    <definedName name="_BdW24" localSheetId="19">#REF!</definedName>
    <definedName name="_BdW24">#REF!</definedName>
    <definedName name="_BdW25" localSheetId="1">#REF!</definedName>
    <definedName name="_BdW25" localSheetId="4">#REF!</definedName>
    <definedName name="_BdW25" localSheetId="21">#REF!</definedName>
    <definedName name="_BdW25" localSheetId="5">#REF!</definedName>
    <definedName name="_BdW25" localSheetId="22">#REF!</definedName>
    <definedName name="_BdW25" localSheetId="19">#REF!</definedName>
    <definedName name="_BdW25">#REF!</definedName>
    <definedName name="_BdW26" localSheetId="1">#REF!</definedName>
    <definedName name="_BdW26" localSheetId="4">#REF!</definedName>
    <definedName name="_BdW26" localSheetId="21">#REF!</definedName>
    <definedName name="_BdW26" localSheetId="5">#REF!</definedName>
    <definedName name="_BdW26" localSheetId="22">#REF!</definedName>
    <definedName name="_BdW26" localSheetId="19">#REF!</definedName>
    <definedName name="_BdW26">#REF!</definedName>
    <definedName name="_BdW27" localSheetId="1">#REF!</definedName>
    <definedName name="_BdW27" localSheetId="4">#REF!</definedName>
    <definedName name="_BdW27" localSheetId="21">#REF!</definedName>
    <definedName name="_BdW27" localSheetId="5">#REF!</definedName>
    <definedName name="_BdW27" localSheetId="22">#REF!</definedName>
    <definedName name="_BdW27" localSheetId="19">#REF!</definedName>
    <definedName name="_BdW27">#REF!</definedName>
    <definedName name="_BdW28" localSheetId="1">#REF!</definedName>
    <definedName name="_BdW28" localSheetId="4">#REF!</definedName>
    <definedName name="_BdW28" localSheetId="21">#REF!</definedName>
    <definedName name="_BdW28" localSheetId="5">#REF!</definedName>
    <definedName name="_BdW28" localSheetId="22">#REF!</definedName>
    <definedName name="_BdW28" localSheetId="19">#REF!</definedName>
    <definedName name="_BdW28">#REF!</definedName>
    <definedName name="_BdW29" localSheetId="1">#REF!</definedName>
    <definedName name="_BdW29" localSheetId="4">#REF!</definedName>
    <definedName name="_BdW29" localSheetId="21">#REF!</definedName>
    <definedName name="_BdW29" localSheetId="5">#REF!</definedName>
    <definedName name="_BdW29" localSheetId="22">#REF!</definedName>
    <definedName name="_BdW29" localSheetId="19">#REF!</definedName>
    <definedName name="_BdW29">#REF!</definedName>
    <definedName name="_BdW30" localSheetId="1">#REF!</definedName>
    <definedName name="_BdW30" localSheetId="4">#REF!</definedName>
    <definedName name="_BdW30" localSheetId="21">#REF!</definedName>
    <definedName name="_BdW30" localSheetId="5">#REF!</definedName>
    <definedName name="_BdW30" localSheetId="22">#REF!</definedName>
    <definedName name="_BdW30" localSheetId="19">#REF!</definedName>
    <definedName name="_BdW30">#REF!</definedName>
    <definedName name="_BdW31" localSheetId="1">#REF!</definedName>
    <definedName name="_BdW31" localSheetId="4">#REF!</definedName>
    <definedName name="_BdW31" localSheetId="21">#REF!</definedName>
    <definedName name="_BdW31" localSheetId="5">#REF!</definedName>
    <definedName name="_BdW31" localSheetId="22">#REF!</definedName>
    <definedName name="_BdW31" localSheetId="19">#REF!</definedName>
    <definedName name="_BdW31">#REF!</definedName>
    <definedName name="_BdW32" localSheetId="1">#REF!</definedName>
    <definedName name="_BdW32" localSheetId="4">#REF!</definedName>
    <definedName name="_BdW32" localSheetId="21">#REF!</definedName>
    <definedName name="_BdW32" localSheetId="5">#REF!</definedName>
    <definedName name="_BdW32" localSheetId="22">#REF!</definedName>
    <definedName name="_BdW32" localSheetId="19">#REF!</definedName>
    <definedName name="_BdW32">#REF!</definedName>
    <definedName name="_BdW33" localSheetId="1">#REF!</definedName>
    <definedName name="_BdW33" localSheetId="4">#REF!</definedName>
    <definedName name="_BdW33" localSheetId="21">#REF!</definedName>
    <definedName name="_BdW33" localSheetId="5">#REF!</definedName>
    <definedName name="_BdW33" localSheetId="22">#REF!</definedName>
    <definedName name="_BdW33" localSheetId="19">#REF!</definedName>
    <definedName name="_BdW33">#REF!</definedName>
    <definedName name="_BdW34" localSheetId="1">#REF!</definedName>
    <definedName name="_BdW34" localSheetId="4">#REF!</definedName>
    <definedName name="_BdW34" localSheetId="21">#REF!</definedName>
    <definedName name="_BdW34" localSheetId="5">#REF!</definedName>
    <definedName name="_BdW34" localSheetId="22">#REF!</definedName>
    <definedName name="_BdW34" localSheetId="19">#REF!</definedName>
    <definedName name="_BdW34">#REF!</definedName>
    <definedName name="_BdW35" localSheetId="1">#REF!</definedName>
    <definedName name="_BdW35" localSheetId="4">#REF!</definedName>
    <definedName name="_BdW35" localSheetId="21">#REF!</definedName>
    <definedName name="_BdW35" localSheetId="5">#REF!</definedName>
    <definedName name="_BdW35" localSheetId="22">#REF!</definedName>
    <definedName name="_BdW35" localSheetId="19">#REF!</definedName>
    <definedName name="_BdW35">#REF!</definedName>
    <definedName name="_BdW36" localSheetId="1">#REF!</definedName>
    <definedName name="_BdW36" localSheetId="4">#REF!</definedName>
    <definedName name="_BdW36" localSheetId="21">#REF!</definedName>
    <definedName name="_BdW36" localSheetId="5">#REF!</definedName>
    <definedName name="_BdW36" localSheetId="22">#REF!</definedName>
    <definedName name="_BdW36" localSheetId="19">#REF!</definedName>
    <definedName name="_BdW36">#REF!</definedName>
    <definedName name="_BdW37" localSheetId="1">#REF!</definedName>
    <definedName name="_BdW37" localSheetId="4">#REF!</definedName>
    <definedName name="_BdW37" localSheetId="21">#REF!</definedName>
    <definedName name="_BdW37" localSheetId="5">#REF!</definedName>
    <definedName name="_BdW37" localSheetId="22">#REF!</definedName>
    <definedName name="_BdW37" localSheetId="19">#REF!</definedName>
    <definedName name="_BdW37">#REF!</definedName>
    <definedName name="_BdW38" localSheetId="1">#REF!</definedName>
    <definedName name="_BdW38" localSheetId="4">#REF!</definedName>
    <definedName name="_BdW38" localSheetId="21">#REF!</definedName>
    <definedName name="_BdW38" localSheetId="5">#REF!</definedName>
    <definedName name="_BdW38" localSheetId="22">#REF!</definedName>
    <definedName name="_BdW38" localSheetId="19">#REF!</definedName>
    <definedName name="_BdW38">#REF!</definedName>
    <definedName name="_BdW39" localSheetId="1">#REF!</definedName>
    <definedName name="_BdW39" localSheetId="4">#REF!</definedName>
    <definedName name="_BdW39" localSheetId="21">#REF!</definedName>
    <definedName name="_BdW39" localSheetId="5">#REF!</definedName>
    <definedName name="_BdW39" localSheetId="22">#REF!</definedName>
    <definedName name="_BdW39" localSheetId="19">#REF!</definedName>
    <definedName name="_BdW39">#REF!</definedName>
    <definedName name="_BdW40" localSheetId="1">#REF!</definedName>
    <definedName name="_BdW40" localSheetId="4">#REF!</definedName>
    <definedName name="_BdW40" localSheetId="21">#REF!</definedName>
    <definedName name="_BdW40" localSheetId="5">#REF!</definedName>
    <definedName name="_BdW40" localSheetId="22">#REF!</definedName>
    <definedName name="_BdW40" localSheetId="19">#REF!</definedName>
    <definedName name="_BdW40">#REF!</definedName>
    <definedName name="_BdW41" localSheetId="1">#REF!</definedName>
    <definedName name="_BdW41" localSheetId="4">#REF!</definedName>
    <definedName name="_BdW41" localSheetId="21">#REF!</definedName>
    <definedName name="_BdW41" localSheetId="5">#REF!</definedName>
    <definedName name="_BdW41" localSheetId="22">#REF!</definedName>
    <definedName name="_BdW41" localSheetId="19">#REF!</definedName>
    <definedName name="_BdW41">#REF!</definedName>
    <definedName name="_BdW42" localSheetId="1">#REF!</definedName>
    <definedName name="_BdW42" localSheetId="4">#REF!</definedName>
    <definedName name="_BdW42" localSheetId="21">#REF!</definedName>
    <definedName name="_BdW42" localSheetId="5">#REF!</definedName>
    <definedName name="_BdW42" localSheetId="22">#REF!</definedName>
    <definedName name="_BdW42" localSheetId="19">#REF!</definedName>
    <definedName name="_BdW42">#REF!</definedName>
    <definedName name="_BdW43" localSheetId="1">#REF!</definedName>
    <definedName name="_BdW43" localSheetId="4">#REF!</definedName>
    <definedName name="_BdW43" localSheetId="21">#REF!</definedName>
    <definedName name="_BdW43" localSheetId="5">#REF!</definedName>
    <definedName name="_BdW43" localSheetId="22">#REF!</definedName>
    <definedName name="_BdW43" localSheetId="19">#REF!</definedName>
    <definedName name="_BdW43">#REF!</definedName>
    <definedName name="_BdW44" localSheetId="1">#REF!</definedName>
    <definedName name="_BdW44" localSheetId="4">#REF!</definedName>
    <definedName name="_BdW44" localSheetId="21">#REF!</definedName>
    <definedName name="_BdW44" localSheetId="5">#REF!</definedName>
    <definedName name="_BdW44" localSheetId="22">#REF!</definedName>
    <definedName name="_BdW44" localSheetId="19">#REF!</definedName>
    <definedName name="_BdW44">#REF!</definedName>
    <definedName name="_BdW45" localSheetId="1">#REF!</definedName>
    <definedName name="_BdW45" localSheetId="4">#REF!</definedName>
    <definedName name="_BdW45" localSheetId="21">#REF!</definedName>
    <definedName name="_BdW45" localSheetId="5">#REF!</definedName>
    <definedName name="_BdW45" localSheetId="22">#REF!</definedName>
    <definedName name="_BdW45" localSheetId="19">#REF!</definedName>
    <definedName name="_BdW45">#REF!</definedName>
    <definedName name="_BdW46" localSheetId="1">#REF!</definedName>
    <definedName name="_BdW46" localSheetId="4">#REF!</definedName>
    <definedName name="_BdW46" localSheetId="21">#REF!</definedName>
    <definedName name="_BdW46" localSheetId="5">#REF!</definedName>
    <definedName name="_BdW46" localSheetId="22">#REF!</definedName>
    <definedName name="_BdW46" localSheetId="19">#REF!</definedName>
    <definedName name="_BdW46">#REF!</definedName>
    <definedName name="_BdW47" localSheetId="1">#REF!</definedName>
    <definedName name="_BdW47" localSheetId="4">#REF!</definedName>
    <definedName name="_BdW47" localSheetId="21">#REF!</definedName>
    <definedName name="_BdW47" localSheetId="5">#REF!</definedName>
    <definedName name="_BdW47" localSheetId="22">#REF!</definedName>
    <definedName name="_BdW47" localSheetId="19">#REF!</definedName>
    <definedName name="_BdW47">#REF!</definedName>
    <definedName name="_BdW48" localSheetId="1">#REF!</definedName>
    <definedName name="_BdW48" localSheetId="4">#REF!</definedName>
    <definedName name="_BdW48" localSheetId="21">#REF!</definedName>
    <definedName name="_BdW48" localSheetId="5">#REF!</definedName>
    <definedName name="_BdW48" localSheetId="22">#REF!</definedName>
    <definedName name="_BdW48" localSheetId="19">#REF!</definedName>
    <definedName name="_BdW48">#REF!</definedName>
    <definedName name="_BdW49" localSheetId="1">#REF!</definedName>
    <definedName name="_BdW49" localSheetId="4">#REF!</definedName>
    <definedName name="_BdW49" localSheetId="21">#REF!</definedName>
    <definedName name="_BdW49" localSheetId="5">#REF!</definedName>
    <definedName name="_BdW49" localSheetId="22">#REF!</definedName>
    <definedName name="_BdW49" localSheetId="19">#REF!</definedName>
    <definedName name="_BdW49">#REF!</definedName>
    <definedName name="_BdW50" localSheetId="1">#REF!</definedName>
    <definedName name="_BdW50" localSheetId="4">#REF!</definedName>
    <definedName name="_BdW50" localSheetId="21">#REF!</definedName>
    <definedName name="_BdW50" localSheetId="5">#REF!</definedName>
    <definedName name="_BdW50" localSheetId="22">#REF!</definedName>
    <definedName name="_BdW50" localSheetId="19">#REF!</definedName>
    <definedName name="_BdW50">#REF!</definedName>
    <definedName name="_BdW51" localSheetId="1">#REF!</definedName>
    <definedName name="_BdW51" localSheetId="4">#REF!</definedName>
    <definedName name="_BdW51" localSheetId="21">#REF!</definedName>
    <definedName name="_BdW51" localSheetId="5">#REF!</definedName>
    <definedName name="_BdW51" localSheetId="22">#REF!</definedName>
    <definedName name="_BdW51" localSheetId="19">#REF!</definedName>
    <definedName name="_BdW51">#REF!</definedName>
    <definedName name="_BdW52" localSheetId="1">#REF!</definedName>
    <definedName name="_BdW52" localSheetId="4">#REF!</definedName>
    <definedName name="_BdW52" localSheetId="21">#REF!</definedName>
    <definedName name="_BdW52" localSheetId="5">#REF!</definedName>
    <definedName name="_BdW52" localSheetId="22">#REF!</definedName>
    <definedName name="_BdW52" localSheetId="19">#REF!</definedName>
    <definedName name="_BdW52">#REF!</definedName>
    <definedName name="_BdW53" localSheetId="1">#REF!</definedName>
    <definedName name="_BdW53" localSheetId="4">#REF!</definedName>
    <definedName name="_BdW53" localSheetId="21">#REF!</definedName>
    <definedName name="_BdW53" localSheetId="5">#REF!</definedName>
    <definedName name="_BdW53" localSheetId="22">#REF!</definedName>
    <definedName name="_BdW53" localSheetId="19">#REF!</definedName>
    <definedName name="_BdW53">#REF!</definedName>
    <definedName name="_BdW54" localSheetId="1">#REF!</definedName>
    <definedName name="_BdW54" localSheetId="4">#REF!</definedName>
    <definedName name="_BdW54" localSheetId="21">#REF!</definedName>
    <definedName name="_BdW54" localSheetId="5">#REF!</definedName>
    <definedName name="_BdW54" localSheetId="22">#REF!</definedName>
    <definedName name="_BdW54" localSheetId="19">#REF!</definedName>
    <definedName name="_BdW54">#REF!</definedName>
    <definedName name="_BdW55" localSheetId="1">#REF!</definedName>
    <definedName name="_BdW55" localSheetId="4">#REF!</definedName>
    <definedName name="_BdW55" localSheetId="21">#REF!</definedName>
    <definedName name="_BdW55" localSheetId="5">#REF!</definedName>
    <definedName name="_BdW55" localSheetId="22">#REF!</definedName>
    <definedName name="_BdW55" localSheetId="19">#REF!</definedName>
    <definedName name="_BdW55">#REF!</definedName>
    <definedName name="_BdW56" localSheetId="1">#REF!</definedName>
    <definedName name="_BdW56" localSheetId="4">#REF!</definedName>
    <definedName name="_BdW56" localSheetId="21">#REF!</definedName>
    <definedName name="_BdW56" localSheetId="5">#REF!</definedName>
    <definedName name="_BdW56" localSheetId="22">#REF!</definedName>
    <definedName name="_BdW56" localSheetId="19">#REF!</definedName>
    <definedName name="_BdW56">#REF!</definedName>
    <definedName name="_BdW57" localSheetId="1">#REF!</definedName>
    <definedName name="_BdW57" localSheetId="4">#REF!</definedName>
    <definedName name="_BdW57" localSheetId="21">#REF!</definedName>
    <definedName name="_BdW57" localSheetId="5">#REF!</definedName>
    <definedName name="_BdW57" localSheetId="22">#REF!</definedName>
    <definedName name="_BdW57" localSheetId="19">#REF!</definedName>
    <definedName name="_BdW57">#REF!</definedName>
    <definedName name="_BdW58" localSheetId="1">#REF!</definedName>
    <definedName name="_BdW58" localSheetId="4">#REF!</definedName>
    <definedName name="_BdW58" localSheetId="21">#REF!</definedName>
    <definedName name="_BdW58" localSheetId="5">#REF!</definedName>
    <definedName name="_BdW58" localSheetId="22">#REF!</definedName>
    <definedName name="_BdW58" localSheetId="19">#REF!</definedName>
    <definedName name="_BdW58">#REF!</definedName>
    <definedName name="_BdW59" localSheetId="1">#REF!</definedName>
    <definedName name="_BdW59" localSheetId="4">#REF!</definedName>
    <definedName name="_BdW59" localSheetId="21">#REF!</definedName>
    <definedName name="_BdW59" localSheetId="5">#REF!</definedName>
    <definedName name="_BdW59" localSheetId="22">#REF!</definedName>
    <definedName name="_BdW59" localSheetId="19">#REF!</definedName>
    <definedName name="_BdW59">#REF!</definedName>
    <definedName name="_BdW60" localSheetId="1">#REF!</definedName>
    <definedName name="_BdW60" localSheetId="4">#REF!</definedName>
    <definedName name="_BdW60" localSheetId="21">#REF!</definedName>
    <definedName name="_BdW60" localSheetId="5">#REF!</definedName>
    <definedName name="_BdW60" localSheetId="22">#REF!</definedName>
    <definedName name="_BdW60" localSheetId="19">#REF!</definedName>
    <definedName name="_BdW60">#REF!</definedName>
    <definedName name="_BdW61" localSheetId="1">#REF!</definedName>
    <definedName name="_BdW61" localSheetId="4">#REF!</definedName>
    <definedName name="_BdW61" localSheetId="21">#REF!</definedName>
    <definedName name="_BdW61" localSheetId="5">#REF!</definedName>
    <definedName name="_BdW61" localSheetId="22">#REF!</definedName>
    <definedName name="_BdW61" localSheetId="19">#REF!</definedName>
    <definedName name="_BdW61">#REF!</definedName>
    <definedName name="_BdW62" localSheetId="1">#REF!</definedName>
    <definedName name="_BdW62" localSheetId="4">#REF!</definedName>
    <definedName name="_BdW62" localSheetId="21">#REF!</definedName>
    <definedName name="_BdW62" localSheetId="5">#REF!</definedName>
    <definedName name="_BdW62" localSheetId="22">#REF!</definedName>
    <definedName name="_BdW62" localSheetId="19">#REF!</definedName>
    <definedName name="_BdW62">#REF!</definedName>
    <definedName name="_BdW63" localSheetId="1">#REF!</definedName>
    <definedName name="_BdW63" localSheetId="4">#REF!</definedName>
    <definedName name="_BdW63" localSheetId="21">#REF!</definedName>
    <definedName name="_BdW63" localSheetId="5">#REF!</definedName>
    <definedName name="_BdW63" localSheetId="22">#REF!</definedName>
    <definedName name="_BdW63" localSheetId="19">#REF!</definedName>
    <definedName name="_BdW63">#REF!</definedName>
    <definedName name="_BdW64" localSheetId="1">#REF!</definedName>
    <definedName name="_BdW64" localSheetId="4">#REF!</definedName>
    <definedName name="_BdW64" localSheetId="21">#REF!</definedName>
    <definedName name="_BdW64" localSheetId="5">#REF!</definedName>
    <definedName name="_BdW64" localSheetId="22">#REF!</definedName>
    <definedName name="_BdW64" localSheetId="19">#REF!</definedName>
    <definedName name="_BdW64">#REF!</definedName>
    <definedName name="_BdW65" localSheetId="1">#REF!</definedName>
    <definedName name="_BdW65" localSheetId="4">#REF!</definedName>
    <definedName name="_BdW65" localSheetId="21">#REF!</definedName>
    <definedName name="_BdW65" localSheetId="5">#REF!</definedName>
    <definedName name="_BdW65" localSheetId="22">#REF!</definedName>
    <definedName name="_BdW65" localSheetId="19">#REF!</definedName>
    <definedName name="_BdW65">#REF!</definedName>
    <definedName name="_BdW66" localSheetId="1">#REF!</definedName>
    <definedName name="_BdW66" localSheetId="4">#REF!</definedName>
    <definedName name="_BdW66" localSheetId="21">#REF!</definedName>
    <definedName name="_BdW66" localSheetId="5">#REF!</definedName>
    <definedName name="_BdW66" localSheetId="22">#REF!</definedName>
    <definedName name="_BdW66" localSheetId="19">#REF!</definedName>
    <definedName name="_BdW66">#REF!</definedName>
    <definedName name="_BdW68" localSheetId="1">#REF!</definedName>
    <definedName name="_BdW68" localSheetId="4">#REF!</definedName>
    <definedName name="_BdW68" localSheetId="21">#REF!</definedName>
    <definedName name="_BdW68" localSheetId="5">#REF!</definedName>
    <definedName name="_BdW68" localSheetId="22">#REF!</definedName>
    <definedName name="_BdW68" localSheetId="19">#REF!</definedName>
    <definedName name="_BdW68">#REF!</definedName>
    <definedName name="_BdW69" localSheetId="1">#REF!</definedName>
    <definedName name="_BdW69" localSheetId="4">#REF!</definedName>
    <definedName name="_BdW69" localSheetId="21">#REF!</definedName>
    <definedName name="_BdW69" localSheetId="5">#REF!</definedName>
    <definedName name="_BdW69" localSheetId="22">#REF!</definedName>
    <definedName name="_BdW69" localSheetId="19">#REF!</definedName>
    <definedName name="_BdW69">#REF!</definedName>
    <definedName name="_BdW70" localSheetId="1">#REF!</definedName>
    <definedName name="_BdW70" localSheetId="4">#REF!</definedName>
    <definedName name="_BdW70" localSheetId="21">#REF!</definedName>
    <definedName name="_BdW70" localSheetId="5">#REF!</definedName>
    <definedName name="_BdW70" localSheetId="22">#REF!</definedName>
    <definedName name="_BdW70" localSheetId="19">#REF!</definedName>
    <definedName name="_BdW70">#REF!</definedName>
    <definedName name="_BdW71" localSheetId="1">#REF!</definedName>
    <definedName name="_BdW71" localSheetId="4">#REF!</definedName>
    <definedName name="_BdW71" localSheetId="21">#REF!</definedName>
    <definedName name="_BdW71" localSheetId="5">#REF!</definedName>
    <definedName name="_BdW71" localSheetId="22">#REF!</definedName>
    <definedName name="_BdW71" localSheetId="19">#REF!</definedName>
    <definedName name="_BdW71">#REF!</definedName>
    <definedName name="_BdW72" localSheetId="1">#REF!</definedName>
    <definedName name="_BdW72" localSheetId="4">#REF!</definedName>
    <definedName name="_BdW72" localSheetId="21">#REF!</definedName>
    <definedName name="_BdW72" localSheetId="5">#REF!</definedName>
    <definedName name="_BdW72" localSheetId="22">#REF!</definedName>
    <definedName name="_BdW72" localSheetId="19">#REF!</definedName>
    <definedName name="_BdW72">#REF!</definedName>
    <definedName name="_BdW73" localSheetId="1">#REF!</definedName>
    <definedName name="_BdW73" localSheetId="4">#REF!</definedName>
    <definedName name="_BdW73" localSheetId="21">#REF!</definedName>
    <definedName name="_BdW73" localSheetId="5">#REF!</definedName>
    <definedName name="_BdW73" localSheetId="22">#REF!</definedName>
    <definedName name="_BdW73" localSheetId="19">#REF!</definedName>
    <definedName name="_BdW73">#REF!</definedName>
    <definedName name="_BdW74" localSheetId="1">#REF!</definedName>
    <definedName name="_BdW74" localSheetId="4">#REF!</definedName>
    <definedName name="_BdW74" localSheetId="21">#REF!</definedName>
    <definedName name="_BdW74" localSheetId="5">#REF!</definedName>
    <definedName name="_BdW74" localSheetId="22">#REF!</definedName>
    <definedName name="_BdW74" localSheetId="19">#REF!</definedName>
    <definedName name="_BdW74">#REF!</definedName>
    <definedName name="_BdW75" localSheetId="1">#REF!</definedName>
    <definedName name="_BdW75" localSheetId="4">#REF!</definedName>
    <definedName name="_BdW75" localSheetId="21">#REF!</definedName>
    <definedName name="_BdW75" localSheetId="5">#REF!</definedName>
    <definedName name="_BdW75" localSheetId="22">#REF!</definedName>
    <definedName name="_BdW75" localSheetId="19">#REF!</definedName>
    <definedName name="_BdW75">#REF!</definedName>
    <definedName name="_BdW76" localSheetId="1">#REF!</definedName>
    <definedName name="_BdW76" localSheetId="4">#REF!</definedName>
    <definedName name="_BdW76" localSheetId="21">#REF!</definedName>
    <definedName name="_BdW76" localSheetId="5">#REF!</definedName>
    <definedName name="_BdW76" localSheetId="22">#REF!</definedName>
    <definedName name="_BdW76" localSheetId="19">#REF!</definedName>
    <definedName name="_BdW76">#REF!</definedName>
    <definedName name="_BdW77" localSheetId="1">#REF!</definedName>
    <definedName name="_BdW77" localSheetId="4">#REF!</definedName>
    <definedName name="_BdW77" localSheetId="21">#REF!</definedName>
    <definedName name="_BdW77" localSheetId="5">#REF!</definedName>
    <definedName name="_BdW77" localSheetId="22">#REF!</definedName>
    <definedName name="_BdW77" localSheetId="19">#REF!</definedName>
    <definedName name="_BdW77">#REF!</definedName>
    <definedName name="_BdW78" localSheetId="1">#REF!</definedName>
    <definedName name="_BdW78" localSheetId="4">#REF!</definedName>
    <definedName name="_BdW78" localSheetId="21">#REF!</definedName>
    <definedName name="_BdW78" localSheetId="5">#REF!</definedName>
    <definedName name="_BdW78" localSheetId="22">#REF!</definedName>
    <definedName name="_BdW78" localSheetId="19">#REF!</definedName>
    <definedName name="_BdW78">#REF!</definedName>
    <definedName name="_BdW79" localSheetId="1">#REF!</definedName>
    <definedName name="_BdW79" localSheetId="4">#REF!</definedName>
    <definedName name="_BdW79" localSheetId="21">#REF!</definedName>
    <definedName name="_BdW79" localSheetId="5">#REF!</definedName>
    <definedName name="_BdW79" localSheetId="22">#REF!</definedName>
    <definedName name="_BdW79" localSheetId="19">#REF!</definedName>
    <definedName name="_BdW79">#REF!</definedName>
    <definedName name="_BDW80" localSheetId="1">#REF!</definedName>
    <definedName name="_BDW80" localSheetId="4">#REF!</definedName>
    <definedName name="_BDW80" localSheetId="21">#REF!</definedName>
    <definedName name="_BDW80" localSheetId="5">#REF!</definedName>
    <definedName name="_BDW80" localSheetId="22">#REF!</definedName>
    <definedName name="_BDW80" localSheetId="19">#REF!</definedName>
    <definedName name="_BDW80">#REF!</definedName>
    <definedName name="_BDW81" localSheetId="1">#REF!</definedName>
    <definedName name="_BDW81" localSheetId="4">#REF!</definedName>
    <definedName name="_BDW81" localSheetId="21">#REF!</definedName>
    <definedName name="_BDW81" localSheetId="5">#REF!</definedName>
    <definedName name="_BDW81" localSheetId="22">#REF!</definedName>
    <definedName name="_BDW81" localSheetId="19">#REF!</definedName>
    <definedName name="_BDW81">#REF!</definedName>
    <definedName name="_BDW82" localSheetId="1">#REF!</definedName>
    <definedName name="_BDW82" localSheetId="4">#REF!</definedName>
    <definedName name="_BDW82" localSheetId="21">#REF!</definedName>
    <definedName name="_BDW82" localSheetId="5">#REF!</definedName>
    <definedName name="_BDW82" localSheetId="22">#REF!</definedName>
    <definedName name="_BDW82" localSheetId="19">#REF!</definedName>
    <definedName name="_BDW82">#REF!</definedName>
    <definedName name="_BDW83" localSheetId="1">#REF!</definedName>
    <definedName name="_BDW83" localSheetId="4">#REF!</definedName>
    <definedName name="_BDW83" localSheetId="21">#REF!</definedName>
    <definedName name="_BDW83" localSheetId="5">#REF!</definedName>
    <definedName name="_BDW83" localSheetId="22">#REF!</definedName>
    <definedName name="_BDW83" localSheetId="19">#REF!</definedName>
    <definedName name="_BDW83">#REF!</definedName>
    <definedName name="_C">#N/A</definedName>
    <definedName name="_C___0">#N/A</definedName>
    <definedName name="_C___0_2">#N/A</definedName>
    <definedName name="_C___0_6">#N/A</definedName>
    <definedName name="_C___13">#N/A</definedName>
    <definedName name="_C___13_2">#N/A</definedName>
    <definedName name="_C___13_6">#N/A</definedName>
    <definedName name="_C_1">#N/A</definedName>
    <definedName name="_C_2">#N/A</definedName>
    <definedName name="_C_2_1">#N/A</definedName>
    <definedName name="_C_6">#N/A</definedName>
    <definedName name="_C_6_1">#N/A</definedName>
    <definedName name="_can430">40.73</definedName>
    <definedName name="_can435">43.3</definedName>
    <definedName name="_dim4">#N/A</definedName>
    <definedName name="_dim4_2">#N/A</definedName>
    <definedName name="_dim4_6">#N/A</definedName>
    <definedName name="_exc1">#N/A</definedName>
    <definedName name="_exc1_2">#N/A</definedName>
    <definedName name="_exc1_6">#N/A</definedName>
    <definedName name="_exc11">#N/A</definedName>
    <definedName name="_exc11_2">#N/A</definedName>
    <definedName name="_exc11_6">#N/A</definedName>
    <definedName name="_exc2">#N/A</definedName>
    <definedName name="_exc2_2">#N/A</definedName>
    <definedName name="_exc2_6">#N/A</definedName>
    <definedName name="_EXC3">#N/A</definedName>
    <definedName name="_EXC3_2">#N/A</definedName>
    <definedName name="_EXC3_6">#N/A</definedName>
    <definedName name="_EXC4">#N/A</definedName>
    <definedName name="_EXC4_2">#N/A</definedName>
    <definedName name="_EXC4_6">#N/A</definedName>
    <definedName name="_Fill" hidden="1">'[6]train cash'!$A$22:$A$49</definedName>
    <definedName name="_xlnm._FilterDatabase" localSheetId="7" hidden="1">Acco!$F$1:$F$521</definedName>
    <definedName name="_xlnm._FilterDatabase" localSheetId="1" hidden="1">#REF!</definedName>
    <definedName name="_xlnm._FilterDatabase" localSheetId="24" hidden="1">'Ext Works'!$E$1:$E$67</definedName>
    <definedName name="_xlnm._FilterDatabase" localSheetId="4" hidden="1">#REF!</definedName>
    <definedName name="_xlnm._FilterDatabase" localSheetId="21" hidden="1">#REF!</definedName>
    <definedName name="_xlnm._FilterDatabase" localSheetId="10" hidden="1">Kitchen!$F$1:$F$470</definedName>
    <definedName name="_xlnm._FilterDatabase" localSheetId="13" hidden="1">'Meeting Rm'!$F$1:$F$396</definedName>
    <definedName name="_xlnm._FilterDatabase" localSheetId="16" hidden="1">Office!$F$1:$F$439</definedName>
    <definedName name="_xlnm._FilterDatabase" localSheetId="5" hidden="1">#REF!</definedName>
    <definedName name="_xlnm._FilterDatabase" localSheetId="22" hidden="1">#REF!</definedName>
    <definedName name="_xlnm._FilterDatabase" localSheetId="19" hidden="1">'VIP 2'!$E$1:$E$369</definedName>
    <definedName name="_xlnm._FilterDatabase" hidden="1">#REF!</definedName>
    <definedName name="_foo1">#N/A</definedName>
    <definedName name="_foo1_2">#N/A</definedName>
    <definedName name="_foo1_6">#N/A</definedName>
    <definedName name="_foo2">#N/A</definedName>
    <definedName name="_foo2_2">#N/A</definedName>
    <definedName name="_foo2_6">#N/A</definedName>
    <definedName name="_foo3">#N/A</definedName>
    <definedName name="_foo3_2">#N/A</definedName>
    <definedName name="_foo3_6">#N/A</definedName>
    <definedName name="_FOO4">#N/A</definedName>
    <definedName name="_FOO4_2">#N/A</definedName>
    <definedName name="_FOO4_6">#N/A</definedName>
    <definedName name="_hp10" localSheetId="1" hidden="1">{#N/A,#N/A,TRUE,"Front";#N/A,#N/A,TRUE,"Simple Letter";#N/A,#N/A,TRUE,"Inside";#N/A,#N/A,TRUE,"Contents";#N/A,#N/A,TRUE,"Basis";#N/A,#N/A,TRUE,"Inclusions";#N/A,#N/A,TRUE,"Exclusions";#N/A,#N/A,TRUE,"Areas";#N/A,#N/A,TRUE,"Summary";#N/A,#N/A,TRUE,"Detail"}</definedName>
    <definedName name="_hp10" localSheetId="4" hidden="1">{#N/A,#N/A,TRUE,"Front";#N/A,#N/A,TRUE,"Simple Letter";#N/A,#N/A,TRUE,"Inside";#N/A,#N/A,TRUE,"Contents";#N/A,#N/A,TRUE,"Basis";#N/A,#N/A,TRUE,"Inclusions";#N/A,#N/A,TRUE,"Exclusions";#N/A,#N/A,TRUE,"Areas";#N/A,#N/A,TRUE,"Summary";#N/A,#N/A,TRUE,"Detail"}</definedName>
    <definedName name="_hp10" localSheetId="21" hidden="1">{#N/A,#N/A,TRUE,"Front";#N/A,#N/A,TRUE,"Simple Letter";#N/A,#N/A,TRUE,"Inside";#N/A,#N/A,TRUE,"Contents";#N/A,#N/A,TRUE,"Basis";#N/A,#N/A,TRUE,"Inclusions";#N/A,#N/A,TRUE,"Exclusions";#N/A,#N/A,TRUE,"Areas";#N/A,#N/A,TRUE,"Summary";#N/A,#N/A,TRUE,"Detail"}</definedName>
    <definedName name="_hp10" localSheetId="5" hidden="1">{#N/A,#N/A,TRUE,"Front";#N/A,#N/A,TRUE,"Simple Letter";#N/A,#N/A,TRUE,"Inside";#N/A,#N/A,TRUE,"Contents";#N/A,#N/A,TRUE,"Basis";#N/A,#N/A,TRUE,"Inclusions";#N/A,#N/A,TRUE,"Exclusions";#N/A,#N/A,TRUE,"Areas";#N/A,#N/A,TRUE,"Summary";#N/A,#N/A,TRUE,"Detail"}</definedName>
    <definedName name="_hp10" localSheetId="22" hidden="1">{#N/A,#N/A,TRUE,"Front";#N/A,#N/A,TRUE,"Simple Letter";#N/A,#N/A,TRUE,"Inside";#N/A,#N/A,TRUE,"Contents";#N/A,#N/A,TRUE,"Basis";#N/A,#N/A,TRUE,"Inclusions";#N/A,#N/A,TRUE,"Exclusions";#N/A,#N/A,TRUE,"Areas";#N/A,#N/A,TRUE,"Summary";#N/A,#N/A,TRUE,"Detail"}</definedName>
    <definedName name="_hp10" localSheetId="19" hidden="1">{#N/A,#N/A,TRUE,"Front";#N/A,#N/A,TRUE,"Simple Letter";#N/A,#N/A,TRUE,"Inside";#N/A,#N/A,TRUE,"Contents";#N/A,#N/A,TRUE,"Basis";#N/A,#N/A,TRUE,"Inclusions";#N/A,#N/A,TRUE,"Exclusions";#N/A,#N/A,TRUE,"Areas";#N/A,#N/A,TRUE,"Summary";#N/A,#N/A,TRUE,"Detail"}</definedName>
    <definedName name="_hp10" hidden="1">{#N/A,#N/A,TRUE,"Front";#N/A,#N/A,TRUE,"Simple Letter";#N/A,#N/A,TRUE,"Inside";#N/A,#N/A,TRUE,"Contents";#N/A,#N/A,TRUE,"Basis";#N/A,#N/A,TRUE,"Inclusions";#N/A,#N/A,TRUE,"Exclusions";#N/A,#N/A,TRUE,"Areas";#N/A,#N/A,TRUE,"Summary";#N/A,#N/A,TRUE,"Detail"}</definedName>
    <definedName name="_Key1" localSheetId="1" hidden="1">#REF!</definedName>
    <definedName name="_Key1" localSheetId="4" hidden="1">#REF!</definedName>
    <definedName name="_Key1" localSheetId="21" hidden="1">#REF!</definedName>
    <definedName name="_Key1" localSheetId="5" hidden="1">#REF!</definedName>
    <definedName name="_Key1" localSheetId="22" hidden="1">#REF!</definedName>
    <definedName name="_Key1" localSheetId="19" hidden="1">#REF!</definedName>
    <definedName name="_Key1" hidden="1">#REF!</definedName>
    <definedName name="_Key2" localSheetId="1" hidden="1">#REF!</definedName>
    <definedName name="_Key2" localSheetId="4" hidden="1">#REF!</definedName>
    <definedName name="_Key2" localSheetId="21" hidden="1">#REF!</definedName>
    <definedName name="_Key2" localSheetId="5" hidden="1">#REF!</definedName>
    <definedName name="_Key2" localSheetId="22" hidden="1">#REF!</definedName>
    <definedName name="_Key2" localSheetId="19" hidden="1">#REF!</definedName>
    <definedName name="_Key2" hidden="1">#REF!</definedName>
    <definedName name="_Ki1">#N/A</definedName>
    <definedName name="_Ki1_2">#N/A</definedName>
    <definedName name="_Ki1_6">#N/A</definedName>
    <definedName name="_Ki2">#N/A</definedName>
    <definedName name="_Ki2_2">#N/A</definedName>
    <definedName name="_Ki2_6">#N/A</definedName>
    <definedName name="_l">#N/A</definedName>
    <definedName name="_l_2">#N/A</definedName>
    <definedName name="_l_6">#N/A</definedName>
    <definedName name="_MAN1">#N/A</definedName>
    <definedName name="_MAN1_2">#N/A</definedName>
    <definedName name="_MAN1_6">#N/A</definedName>
    <definedName name="_MatInverse_In" localSheetId="1">#REF!</definedName>
    <definedName name="_MatInverse_In" localSheetId="4">#REF!</definedName>
    <definedName name="_MatInverse_In" localSheetId="21">#REF!</definedName>
    <definedName name="_MatInverse_In" localSheetId="5">#REF!</definedName>
    <definedName name="_MatInverse_In" localSheetId="22">#REF!</definedName>
    <definedName name="_MatInverse_In" localSheetId="19">#REF!</definedName>
    <definedName name="_MatInverse_In">#REF!</definedName>
    <definedName name="_Order1" hidden="1">255</definedName>
    <definedName name="_Order2" hidden="1">0</definedName>
    <definedName name="_p">#N/A</definedName>
    <definedName name="_p_2">#N/A</definedName>
    <definedName name="_p_6">#N/A</definedName>
    <definedName name="_Parse_In" localSheetId="1" hidden="1">#REF!</definedName>
    <definedName name="_Parse_In" localSheetId="4" hidden="1">#REF!</definedName>
    <definedName name="_Parse_In" localSheetId="21" hidden="1">#REF!</definedName>
    <definedName name="_Parse_In" localSheetId="5" hidden="1">#REF!</definedName>
    <definedName name="_Parse_In" localSheetId="22" hidden="1">#REF!</definedName>
    <definedName name="_Parse_In" localSheetId="19" hidden="1">#REF!</definedName>
    <definedName name="_Parse_In" hidden="1">#REF!</definedName>
    <definedName name="_Parse_Out" localSheetId="1" hidden="1">#REF!</definedName>
    <definedName name="_Parse_Out" localSheetId="4" hidden="1">#REF!</definedName>
    <definedName name="_Parse_Out" localSheetId="21" hidden="1">#REF!</definedName>
    <definedName name="_Parse_Out" localSheetId="5" hidden="1">#REF!</definedName>
    <definedName name="_Parse_Out" localSheetId="22" hidden="1">#REF!</definedName>
    <definedName name="_Parse_Out" localSheetId="19" hidden="1">#REF!</definedName>
    <definedName name="_Parse_Out" hidden="1">#REF!</definedName>
    <definedName name="_PB1">#N/A</definedName>
    <definedName name="_PB1_2">#N/A</definedName>
    <definedName name="_PB1_6">#N/A</definedName>
    <definedName name="_pcc1">#N/A</definedName>
    <definedName name="_pcc1_2">#N/A</definedName>
    <definedName name="_pcc1_6">#N/A</definedName>
    <definedName name="_pcc2">#N/A</definedName>
    <definedName name="_pcc2_2">#N/A</definedName>
    <definedName name="_pcc2_6">#N/A</definedName>
    <definedName name="_pcc3">#N/A</definedName>
    <definedName name="_pcc3_2">#N/A</definedName>
    <definedName name="_pcc3_6">#N/A</definedName>
    <definedName name="_PCC4">#N/A</definedName>
    <definedName name="_PCC4_2">#N/A</definedName>
    <definedName name="_PCC4_6">#N/A</definedName>
    <definedName name="_plb1">#N/A</definedName>
    <definedName name="_plb1_2">#N/A</definedName>
    <definedName name="_plb1_6">#N/A</definedName>
    <definedName name="_plb2">#N/A</definedName>
    <definedName name="_plb2_2">#N/A</definedName>
    <definedName name="_plb2_6">#N/A</definedName>
    <definedName name="_plb3">#N/A</definedName>
    <definedName name="_plb3_2">#N/A</definedName>
    <definedName name="_plb3_6">#N/A</definedName>
    <definedName name="_plb4">#N/A</definedName>
    <definedName name="_plb4_2">#N/A</definedName>
    <definedName name="_plb4_6">#N/A</definedName>
    <definedName name="_rim4">#N/A</definedName>
    <definedName name="_rim4_2">#N/A</definedName>
    <definedName name="_rim4_6">#N/A</definedName>
    <definedName name="_rm4">#N/A</definedName>
    <definedName name="_rm4_2">#N/A</definedName>
    <definedName name="_rm4_6">#N/A</definedName>
    <definedName name="_st12" localSheetId="1">#REF!</definedName>
    <definedName name="_st12" localSheetId="4">#REF!</definedName>
    <definedName name="_st12" localSheetId="21">#REF!</definedName>
    <definedName name="_st12" localSheetId="5">#REF!</definedName>
    <definedName name="_st12" localSheetId="22">#REF!</definedName>
    <definedName name="_st12" localSheetId="19">#REF!</definedName>
    <definedName name="_st12">#REF!</definedName>
    <definedName name="_TB2">#N/A</definedName>
    <definedName name="_TB2_2">#N/A</definedName>
    <definedName name="_TB2_6">#N/A</definedName>
    <definedName name="_Z" localSheetId="1">#REF!</definedName>
    <definedName name="_Z" localSheetId="4">#REF!</definedName>
    <definedName name="_Z" localSheetId="21">#REF!</definedName>
    <definedName name="_Z" localSheetId="5">#REF!</definedName>
    <definedName name="_Z" localSheetId="22">#REF!</definedName>
    <definedName name="_Z" localSheetId="19">#REF!</definedName>
    <definedName name="_Z">#REF!</definedName>
    <definedName name="_Z100000" localSheetId="1">#REF!</definedName>
    <definedName name="_Z100000" localSheetId="4">#REF!</definedName>
    <definedName name="_Z100000" localSheetId="21">#REF!</definedName>
    <definedName name="_Z100000" localSheetId="5">#REF!</definedName>
    <definedName name="_Z100000" localSheetId="22">#REF!</definedName>
    <definedName name="_Z100000" localSheetId="19">#REF!</definedName>
    <definedName name="_Z100000">#REF!</definedName>
    <definedName name="a" localSheetId="1">#REF!</definedName>
    <definedName name="a" localSheetId="4">#REF!</definedName>
    <definedName name="a" localSheetId="21">#REF!</definedName>
    <definedName name="a" localSheetId="5">#REF!</definedName>
    <definedName name="a" localSheetId="22">#REF!</definedName>
    <definedName name="a" localSheetId="19">#REF!</definedName>
    <definedName name="a">#REF!</definedName>
    <definedName name="a___0">#N/A</definedName>
    <definedName name="a___0_2">#N/A</definedName>
    <definedName name="a___0_6">#N/A</definedName>
    <definedName name="a___13">#N/A</definedName>
    <definedName name="a___13_2">#N/A</definedName>
    <definedName name="a___13_6">#N/A</definedName>
    <definedName name="a_2">#N/A</definedName>
    <definedName name="a_6">#N/A</definedName>
    <definedName name="A0">#N/A</definedName>
    <definedName name="A0_2">#N/A</definedName>
    <definedName name="A0_6">#N/A</definedName>
    <definedName name="A01_">#N/A</definedName>
    <definedName name="A01AC">#N/A</definedName>
    <definedName name="A01CAT">#N/A</definedName>
    <definedName name="A01CODE">#N/A</definedName>
    <definedName name="A01DATA">#N/A</definedName>
    <definedName name="A01MI">#N/A</definedName>
    <definedName name="A01TO">#N/A</definedName>
    <definedName name="A1_">#N/A</definedName>
    <definedName name="A1____0">#N/A</definedName>
    <definedName name="A1____0_2">#N/A</definedName>
    <definedName name="A1____0_6">#N/A</definedName>
    <definedName name="A1____13">#N/A</definedName>
    <definedName name="A1____13_2">#N/A</definedName>
    <definedName name="A1____13_6">#N/A</definedName>
    <definedName name="A1__2">#N/A</definedName>
    <definedName name="A1__6">#N/A</definedName>
    <definedName name="A10_">#N/A</definedName>
    <definedName name="A10____0">#N/A</definedName>
    <definedName name="A10____0_2">#N/A</definedName>
    <definedName name="A10____0_6">#N/A</definedName>
    <definedName name="A10____13">#N/A</definedName>
    <definedName name="A10____13_2">#N/A</definedName>
    <definedName name="A10____13_6">#N/A</definedName>
    <definedName name="A10__2">#N/A</definedName>
    <definedName name="A10__6">#N/A</definedName>
    <definedName name="A13_">#N/A</definedName>
    <definedName name="A13____0">#N/A</definedName>
    <definedName name="A13____0_2">#N/A</definedName>
    <definedName name="A13____0_6">#N/A</definedName>
    <definedName name="A13____13">#N/A</definedName>
    <definedName name="A13____13_2">#N/A</definedName>
    <definedName name="A13____13_6">#N/A</definedName>
    <definedName name="A13__2">#N/A</definedName>
    <definedName name="A13__6">#N/A</definedName>
    <definedName name="A1B1" localSheetId="1">#REF!</definedName>
    <definedName name="A1B1" localSheetId="4">#REF!</definedName>
    <definedName name="A1B1" localSheetId="21">#REF!</definedName>
    <definedName name="A1B1" localSheetId="5">#REF!</definedName>
    <definedName name="A1B1" localSheetId="22">#REF!</definedName>
    <definedName name="A1B1" localSheetId="19">#REF!</definedName>
    <definedName name="A1B1">#REF!</definedName>
    <definedName name="A2_">#N/A</definedName>
    <definedName name="A2____0">#N/A</definedName>
    <definedName name="A2____0_2">#N/A</definedName>
    <definedName name="A2____0_6">#N/A</definedName>
    <definedName name="A2____13">#N/A</definedName>
    <definedName name="A2____13_2">#N/A</definedName>
    <definedName name="A2____13_6">#N/A</definedName>
    <definedName name="A2__2">#N/A</definedName>
    <definedName name="A2__6">#N/A</definedName>
    <definedName name="A3_">#N/A</definedName>
    <definedName name="A3____0">#N/A</definedName>
    <definedName name="A3____0_2">#N/A</definedName>
    <definedName name="A3____0_6">#N/A</definedName>
    <definedName name="A3____13">#N/A</definedName>
    <definedName name="A3____13_2">#N/A</definedName>
    <definedName name="A3____13_6">#N/A</definedName>
    <definedName name="A3__2">#N/A</definedName>
    <definedName name="A3__6">#N/A</definedName>
    <definedName name="A4_">#N/A</definedName>
    <definedName name="A4____0">#N/A</definedName>
    <definedName name="A4____0_2">#N/A</definedName>
    <definedName name="A4____0_6">#N/A</definedName>
    <definedName name="A4____13">#N/A</definedName>
    <definedName name="A4____13_2">#N/A</definedName>
    <definedName name="A4____13_6">#N/A</definedName>
    <definedName name="A4__2">#N/A</definedName>
    <definedName name="A4__6">#N/A</definedName>
    <definedName name="A5_">#N/A</definedName>
    <definedName name="A5____0">#N/A</definedName>
    <definedName name="A5____0_2">#N/A</definedName>
    <definedName name="A5____0_6">#N/A</definedName>
    <definedName name="A5____13">#N/A</definedName>
    <definedName name="A5____13_2">#N/A</definedName>
    <definedName name="A5____13_6">#N/A</definedName>
    <definedName name="A5__2">#N/A</definedName>
    <definedName name="A5__6">#N/A</definedName>
    <definedName name="A6_">#N/A</definedName>
    <definedName name="A6____0">#N/A</definedName>
    <definedName name="A6____0_2">#N/A</definedName>
    <definedName name="A6____0_6">#N/A</definedName>
    <definedName name="A6____13">#N/A</definedName>
    <definedName name="A6____13_2">#N/A</definedName>
    <definedName name="A6____13_6">#N/A</definedName>
    <definedName name="A6__2">#N/A</definedName>
    <definedName name="A6__6">#N/A</definedName>
    <definedName name="A7_">#N/A</definedName>
    <definedName name="A7____0">#N/A</definedName>
    <definedName name="A7____0_2">#N/A</definedName>
    <definedName name="A7____0_6">#N/A</definedName>
    <definedName name="A7____13">#N/A</definedName>
    <definedName name="A7____13_2">#N/A</definedName>
    <definedName name="A7____13_6">#N/A</definedName>
    <definedName name="A7__2">#N/A</definedName>
    <definedName name="A7__6">#N/A</definedName>
    <definedName name="A8_">#N/A</definedName>
    <definedName name="A8____0">#N/A</definedName>
    <definedName name="A8____0_2">#N/A</definedName>
    <definedName name="A8____0_6">#N/A</definedName>
    <definedName name="A8____13">#N/A</definedName>
    <definedName name="A8____13_2">#N/A</definedName>
    <definedName name="A8____13_6">#N/A</definedName>
    <definedName name="A8__2">#N/A</definedName>
    <definedName name="A8__6">#N/A</definedName>
    <definedName name="A9_">#N/A</definedName>
    <definedName name="A9____0">#N/A</definedName>
    <definedName name="A9____0_2">#N/A</definedName>
    <definedName name="A9____0_6">#N/A</definedName>
    <definedName name="A9____13">#N/A</definedName>
    <definedName name="A9____13_2">#N/A</definedName>
    <definedName name="A9____13_6">#N/A</definedName>
    <definedName name="A9__2">#N/A</definedName>
    <definedName name="A9__6">#N/A</definedName>
    <definedName name="aa" localSheetId="1">#REF!</definedName>
    <definedName name="aa" localSheetId="4">#REF!</definedName>
    <definedName name="aa" localSheetId="21">#REF!</definedName>
    <definedName name="aa" localSheetId="5">#REF!</definedName>
    <definedName name="aa" localSheetId="22">#REF!</definedName>
    <definedName name="aa" localSheetId="19">#REF!</definedName>
    <definedName name="aa">#REF!</definedName>
    <definedName name="aaaa" localSheetId="1" hidden="1">{"'List1'!$A$1:$J$73"}</definedName>
    <definedName name="aaaa" localSheetId="4" hidden="1">{"'List1'!$A$1:$J$73"}</definedName>
    <definedName name="aaaa" localSheetId="21" hidden="1">{"'List1'!$A$1:$J$73"}</definedName>
    <definedName name="aaaa" localSheetId="5" hidden="1">{"'List1'!$A$1:$J$73"}</definedName>
    <definedName name="aaaa" localSheetId="22" hidden="1">{"'List1'!$A$1:$J$73"}</definedName>
    <definedName name="aaaa" localSheetId="19" hidden="1">{"'List1'!$A$1:$J$73"}</definedName>
    <definedName name="aaaa" hidden="1">{"'List1'!$A$1:$J$73"}</definedName>
    <definedName name="aaaaa" localSheetId="1">#REF!</definedName>
    <definedName name="aaaaa" localSheetId="4">#REF!</definedName>
    <definedName name="aaaaa" localSheetId="21">#REF!</definedName>
    <definedName name="aaaaa" localSheetId="5">#REF!</definedName>
    <definedName name="aaaaa" localSheetId="22">#REF!</definedName>
    <definedName name="aaaaa" localSheetId="19">#REF!</definedName>
    <definedName name="aaaaa">#REF!</definedName>
    <definedName name="aaaaaaaaaa" localSheetId="1">#REF!</definedName>
    <definedName name="aaaaaaaaaa" localSheetId="4">#REF!</definedName>
    <definedName name="aaaaaaaaaa" localSheetId="21">#REF!</definedName>
    <definedName name="aaaaaaaaaa" localSheetId="5">#REF!</definedName>
    <definedName name="aaaaaaaaaa" localSheetId="22">#REF!</definedName>
    <definedName name="aaaaaaaaaa" localSheetId="19">#REF!</definedName>
    <definedName name="aaaaaaaaaa">#REF!</definedName>
    <definedName name="AB" localSheetId="1">#REF!</definedName>
    <definedName name="AB" localSheetId="4">#REF!</definedName>
    <definedName name="AB" localSheetId="21">#REF!</definedName>
    <definedName name="AB" localSheetId="5">#REF!</definedName>
    <definedName name="AB" localSheetId="22">#REF!</definedName>
    <definedName name="AB" localSheetId="19">#REF!</definedName>
    <definedName name="AB">#REF!</definedName>
    <definedName name="abc" localSheetId="1">#REF!</definedName>
    <definedName name="abc" localSheetId="4">#REF!</definedName>
    <definedName name="abc" localSheetId="21">#REF!</definedName>
    <definedName name="abc" localSheetId="5">#REF!</definedName>
    <definedName name="abc" localSheetId="22">#REF!</definedName>
    <definedName name="abc" localSheetId="19">#REF!</definedName>
    <definedName name="abc">#REF!</definedName>
    <definedName name="abcd">#N/A</definedName>
    <definedName name="abcd_2">#N/A</definedName>
    <definedName name="abcd_6">#N/A</definedName>
    <definedName name="ablution" localSheetId="1">#REF!</definedName>
    <definedName name="ablution" localSheetId="4">#REF!</definedName>
    <definedName name="ablution" localSheetId="21">#REF!</definedName>
    <definedName name="ablution" localSheetId="5">#REF!</definedName>
    <definedName name="ablution" localSheetId="22">#REF!</definedName>
    <definedName name="ablution" localSheetId="19">#REF!</definedName>
    <definedName name="ablution">#REF!</definedName>
    <definedName name="abstract" localSheetId="1">#REF!</definedName>
    <definedName name="abstract" localSheetId="4">#REF!</definedName>
    <definedName name="abstract" localSheetId="21">#REF!</definedName>
    <definedName name="abstract" localSheetId="5">#REF!</definedName>
    <definedName name="abstract" localSheetId="22">#REF!</definedName>
    <definedName name="abstract" localSheetId="19">#REF!</definedName>
    <definedName name="abstract">#REF!</definedName>
    <definedName name="abutment" localSheetId="1">#REF!</definedName>
    <definedName name="abutment" localSheetId="4">#REF!</definedName>
    <definedName name="abutment" localSheetId="21">#REF!</definedName>
    <definedName name="abutment" localSheetId="5">#REF!</definedName>
    <definedName name="abutment" localSheetId="22">#REF!</definedName>
    <definedName name="abutment" localSheetId="19">#REF!</definedName>
    <definedName name="abutment">#REF!</definedName>
    <definedName name="abutmentdesign" localSheetId="1">#REF!</definedName>
    <definedName name="abutmentdesign" localSheetId="4">#REF!</definedName>
    <definedName name="abutmentdesign" localSheetId="21">#REF!</definedName>
    <definedName name="abutmentdesign" localSheetId="5">#REF!</definedName>
    <definedName name="abutmentdesign" localSheetId="22">#REF!</definedName>
    <definedName name="abutmentdesign" localSheetId="19">#REF!</definedName>
    <definedName name="abutmentdesign">#REF!</definedName>
    <definedName name="ABUUU" localSheetId="1">#REF!</definedName>
    <definedName name="ABUUU" localSheetId="4">#REF!</definedName>
    <definedName name="ABUUU" localSheetId="21">#REF!</definedName>
    <definedName name="ABUUU" localSheetId="5">#REF!</definedName>
    <definedName name="ABUUU" localSheetId="22">#REF!</definedName>
    <definedName name="ABUUU" localSheetId="19">#REF!</definedName>
    <definedName name="ABUUU">#REF!</definedName>
    <definedName name="ac" localSheetId="1">#REF!</definedName>
    <definedName name="ac" localSheetId="4">#REF!</definedName>
    <definedName name="ac" localSheetId="21">#REF!</definedName>
    <definedName name="ac" localSheetId="5">#REF!</definedName>
    <definedName name="ac" localSheetId="22">#REF!</definedName>
    <definedName name="ac" localSheetId="19">#REF!</definedName>
    <definedName name="ac">#REF!</definedName>
    <definedName name="Ac_2">#N/A</definedName>
    <definedName name="Ac_6">#N/A</definedName>
    <definedName name="acv">#N/A</definedName>
    <definedName name="acv_2">#N/A</definedName>
    <definedName name="acv_6">#N/A</definedName>
    <definedName name="adaptors" localSheetId="1">#REF!</definedName>
    <definedName name="adaptors" localSheetId="4">#REF!</definedName>
    <definedName name="adaptors" localSheetId="21">#REF!</definedName>
    <definedName name="adaptors" localSheetId="5">#REF!</definedName>
    <definedName name="adaptors" localSheetId="22">#REF!</definedName>
    <definedName name="adaptors" localSheetId="19">#REF!</definedName>
    <definedName name="adaptors">#REF!</definedName>
    <definedName name="adg" localSheetId="1">#REF!</definedName>
    <definedName name="adg" localSheetId="4">#REF!</definedName>
    <definedName name="adg" localSheetId="21">#REF!</definedName>
    <definedName name="adg" localSheetId="5">#REF!</definedName>
    <definedName name="adg" localSheetId="22">#REF!</definedName>
    <definedName name="adg" localSheetId="19">#REF!</definedName>
    <definedName name="adg">#REF!</definedName>
    <definedName name="Ag">#N/A</definedName>
    <definedName name="Ag___0">#N/A</definedName>
    <definedName name="Ag___0_2">#N/A</definedName>
    <definedName name="Ag___0_6">#N/A</definedName>
    <definedName name="Ag___13">#N/A</definedName>
    <definedName name="Ag___13_2">#N/A</definedName>
    <definedName name="Ag___13_6">#N/A</definedName>
    <definedName name="Ag_2">#N/A</definedName>
    <definedName name="Ag_6">#N/A</definedName>
    <definedName name="AHR" localSheetId="1">#REF!</definedName>
    <definedName name="AHR" localSheetId="4">#REF!</definedName>
    <definedName name="AHR" localSheetId="21">#REF!</definedName>
    <definedName name="AHR" localSheetId="5">#REF!</definedName>
    <definedName name="AHR" localSheetId="22">#REF!</definedName>
    <definedName name="AHR" localSheetId="19">#REF!</definedName>
    <definedName name="AHR">#REF!</definedName>
    <definedName name="airvalves" localSheetId="1">#REF!</definedName>
    <definedName name="airvalves" localSheetId="4">#REF!</definedName>
    <definedName name="airvalves" localSheetId="21">#REF!</definedName>
    <definedName name="airvalves" localSheetId="5">#REF!</definedName>
    <definedName name="airvalves" localSheetId="22">#REF!</definedName>
    <definedName name="airvalves" localSheetId="19">#REF!</definedName>
    <definedName name="airvalves">#REF!</definedName>
    <definedName name="All_Item" localSheetId="1">#REF!</definedName>
    <definedName name="All_Item" localSheetId="4">#REF!</definedName>
    <definedName name="All_Item" localSheetId="21">#REF!</definedName>
    <definedName name="All_Item" localSheetId="5">#REF!</definedName>
    <definedName name="All_Item" localSheetId="22">#REF!</definedName>
    <definedName name="All_Item" localSheetId="19">#REF!</definedName>
    <definedName name="All_Item">#REF!</definedName>
    <definedName name="ALLDIMS" localSheetId="1">#REF!</definedName>
    <definedName name="ALLDIMS" localSheetId="4">#REF!</definedName>
    <definedName name="ALLDIMS" localSheetId="21">#REF!</definedName>
    <definedName name="ALLDIMS" localSheetId="5">#REF!</definedName>
    <definedName name="ALLDIMS" localSheetId="22">#REF!</definedName>
    <definedName name="ALLDIMS" localSheetId="19">#REF!</definedName>
    <definedName name="ALLDIMS">#REF!</definedName>
    <definedName name="alpha">#N/A</definedName>
    <definedName name="alpha_2">#N/A</definedName>
    <definedName name="alpha_6">#N/A</definedName>
    <definedName name="ALPIN">#N/A</definedName>
    <definedName name="ALPJYOU">#N/A</definedName>
    <definedName name="ALPTOI">#N/A</definedName>
    <definedName name="Alw">#N/A</definedName>
    <definedName name="Alw_2">#N/A</definedName>
    <definedName name="Alw_6">#N/A</definedName>
    <definedName name="ANALYSIS" localSheetId="1" hidden="1">{"'List1'!$A$1:$J$73"}</definedName>
    <definedName name="ANALYSIS" localSheetId="4" hidden="1">{"'List1'!$A$1:$J$73"}</definedName>
    <definedName name="ANALYSIS" localSheetId="21" hidden="1">{"'List1'!$A$1:$J$73"}</definedName>
    <definedName name="ANALYSIS" localSheetId="5" hidden="1">{"'List1'!$A$1:$J$73"}</definedName>
    <definedName name="ANALYSIS" localSheetId="22" hidden="1">{"'List1'!$A$1:$J$73"}</definedName>
    <definedName name="ANALYSIS" localSheetId="19" hidden="1">{"'List1'!$A$1:$J$73"}</definedName>
    <definedName name="ANALYSIS" hidden="1">{"'List1'!$A$1:$J$73"}</definedName>
    <definedName name="ANIVELSTORE" localSheetId="1">#REF!</definedName>
    <definedName name="ANIVELSTORE" localSheetId="4">#REF!</definedName>
    <definedName name="ANIVELSTORE" localSheetId="21">#REF!</definedName>
    <definedName name="ANIVELSTORE" localSheetId="5">#REF!</definedName>
    <definedName name="ANIVELSTORE" localSheetId="22">#REF!</definedName>
    <definedName name="ANIVELSTORE" localSheetId="19">#REF!</definedName>
    <definedName name="ANIVELSTORE">#REF!</definedName>
    <definedName name="anscount" hidden="1">1</definedName>
    <definedName name="approach" localSheetId="1">#REF!</definedName>
    <definedName name="approach" localSheetId="4">#REF!</definedName>
    <definedName name="approach" localSheetId="21">#REF!</definedName>
    <definedName name="approach" localSheetId="5">#REF!</definedName>
    <definedName name="approach" localSheetId="22">#REF!</definedName>
    <definedName name="approach" localSheetId="19">#REF!</definedName>
    <definedName name="approach">#REF!</definedName>
    <definedName name="april_qty">#N/A</definedName>
    <definedName name="april_qty_2">#N/A</definedName>
    <definedName name="april_qty_6">#N/A</definedName>
    <definedName name="aqsww" localSheetId="1">#REF!</definedName>
    <definedName name="aqsww" localSheetId="4">#REF!</definedName>
    <definedName name="aqsww" localSheetId="21">#REF!</definedName>
    <definedName name="aqsww" localSheetId="5">#REF!</definedName>
    <definedName name="aqsww" localSheetId="22">#REF!</definedName>
    <definedName name="aqsww" localSheetId="19">#REF!</definedName>
    <definedName name="aqsww">#REF!</definedName>
    <definedName name="AQWE" localSheetId="1">{#N/A,#N/A,FALSE,"mpph1";#N/A,#N/A,FALSE,"mpmseb";#N/A,#N/A,FALSE,"mpph2"}</definedName>
    <definedName name="AQWE" localSheetId="4">{#N/A,#N/A,FALSE,"mpph1";#N/A,#N/A,FALSE,"mpmseb";#N/A,#N/A,FALSE,"mpph2"}</definedName>
    <definedName name="AQWE" localSheetId="21">{#N/A,#N/A,FALSE,"mpph1";#N/A,#N/A,FALSE,"mpmseb";#N/A,#N/A,FALSE,"mpph2"}</definedName>
    <definedName name="AQWE" localSheetId="5">{#N/A,#N/A,FALSE,"mpph1";#N/A,#N/A,FALSE,"mpmseb";#N/A,#N/A,FALSE,"mpph2"}</definedName>
    <definedName name="AQWE" localSheetId="22">{#N/A,#N/A,FALSE,"mpph1";#N/A,#N/A,FALSE,"mpmseb";#N/A,#N/A,FALSE,"mpph2"}</definedName>
    <definedName name="AQWE" localSheetId="19">{#N/A,#N/A,FALSE,"mpph1";#N/A,#N/A,FALSE,"mpmseb";#N/A,#N/A,FALSE,"mpph2"}</definedName>
    <definedName name="AQWE">{#N/A,#N/A,FALSE,"mpph1";#N/A,#N/A,FALSE,"mpmseb";#N/A,#N/A,FALSE,"mpph2"}</definedName>
    <definedName name="ARC" localSheetId="1">#REF!</definedName>
    <definedName name="ARC" localSheetId="4">#REF!</definedName>
    <definedName name="ARC" localSheetId="21">#REF!</definedName>
    <definedName name="ARC" localSheetId="5">#REF!</definedName>
    <definedName name="ARC" localSheetId="22">#REF!</definedName>
    <definedName name="ARC" localSheetId="19">#REF!</definedName>
    <definedName name="ARC">#REF!</definedName>
    <definedName name="asd" localSheetId="1">#REF!</definedName>
    <definedName name="asd" localSheetId="4">#REF!</definedName>
    <definedName name="asd" localSheetId="21">#REF!</definedName>
    <definedName name="asd" localSheetId="5">#REF!</definedName>
    <definedName name="asd" localSheetId="22">#REF!</definedName>
    <definedName name="asd" localSheetId="19">#REF!</definedName>
    <definedName name="asd">#REF!</definedName>
    <definedName name="ase" localSheetId="1">#REF!</definedName>
    <definedName name="ase" localSheetId="4">#REF!</definedName>
    <definedName name="ase" localSheetId="21">#REF!</definedName>
    <definedName name="ase" localSheetId="5">#REF!</definedName>
    <definedName name="ase" localSheetId="22">#REF!</definedName>
    <definedName name="ase" localSheetId="19">#REF!</definedName>
    <definedName name="ase">#REF!</definedName>
    <definedName name="aserr" localSheetId="1">#REF!</definedName>
    <definedName name="aserr" localSheetId="4">#REF!</definedName>
    <definedName name="aserr" localSheetId="21">#REF!</definedName>
    <definedName name="aserr" localSheetId="5">#REF!</definedName>
    <definedName name="aserr" localSheetId="22">#REF!</definedName>
    <definedName name="aserr" localSheetId="19">#REF!</definedName>
    <definedName name="aserr">#REF!</definedName>
    <definedName name="asfd" localSheetId="1">#REF!</definedName>
    <definedName name="asfd" localSheetId="4">#REF!</definedName>
    <definedName name="asfd" localSheetId="21">#REF!</definedName>
    <definedName name="asfd" localSheetId="5">#REF!</definedName>
    <definedName name="asfd" localSheetId="22">#REF!</definedName>
    <definedName name="asfd" localSheetId="19">#REF!</definedName>
    <definedName name="asfd">#REF!</definedName>
    <definedName name="ASHOKA">#N/A</definedName>
    <definedName name="ASHOKA_2">#N/A</definedName>
    <definedName name="ASHOKA_6">#N/A</definedName>
    <definedName name="assss" localSheetId="1" hidden="1">{"'List1'!$A$1:$J$73"}</definedName>
    <definedName name="assss" localSheetId="4" hidden="1">{"'List1'!$A$1:$J$73"}</definedName>
    <definedName name="assss" localSheetId="21" hidden="1">{"'List1'!$A$1:$J$73"}</definedName>
    <definedName name="assss" localSheetId="5" hidden="1">{"'List1'!$A$1:$J$73"}</definedName>
    <definedName name="assss" localSheetId="22" hidden="1">{"'List1'!$A$1:$J$73"}</definedName>
    <definedName name="assss" localSheetId="19" hidden="1">{"'List1'!$A$1:$J$73"}</definedName>
    <definedName name="assss" hidden="1">{"'List1'!$A$1:$J$73"}</definedName>
    <definedName name="Assumed_Yard_Connection_Growth_Rate" localSheetId="1">#REF!</definedName>
    <definedName name="Assumed_Yard_Connection_Growth_Rate" localSheetId="4">#REF!</definedName>
    <definedName name="Assumed_Yard_Connection_Growth_Rate" localSheetId="21">#REF!</definedName>
    <definedName name="Assumed_Yard_Connection_Growth_Rate" localSheetId="5">#REF!</definedName>
    <definedName name="Assumed_Yard_Connection_Growth_Rate" localSheetId="22">#REF!</definedName>
    <definedName name="Assumed_Yard_Connection_Growth_Rate" localSheetId="19">#REF!</definedName>
    <definedName name="Assumed_Yard_Connection_Growth_Rate">#REF!</definedName>
    <definedName name="b" localSheetId="1">#REF!</definedName>
    <definedName name="b" localSheetId="4">#REF!</definedName>
    <definedName name="b" localSheetId="21">#REF!</definedName>
    <definedName name="b" localSheetId="5">#REF!</definedName>
    <definedName name="b" localSheetId="22">#REF!</definedName>
    <definedName name="b" localSheetId="19">#REF!</definedName>
    <definedName name="b">#REF!</definedName>
    <definedName name="B.T.Abstract" localSheetId="1">#REF!</definedName>
    <definedName name="B.T.Abstract" localSheetId="4">#REF!</definedName>
    <definedName name="B.T.Abstract" localSheetId="21">#REF!</definedName>
    <definedName name="B.T.Abstract" localSheetId="5">#REF!</definedName>
    <definedName name="B.T.Abstract" localSheetId="22">#REF!</definedName>
    <definedName name="B.T.Abstract" localSheetId="19">#REF!</definedName>
    <definedName name="B.T.Abstract">#REF!</definedName>
    <definedName name="B___0">#N/A</definedName>
    <definedName name="B___0_2">#N/A</definedName>
    <definedName name="B___0_6">#N/A</definedName>
    <definedName name="B___13">#N/A</definedName>
    <definedName name="B___13_2">#N/A</definedName>
    <definedName name="B___13_6">#N/A</definedName>
    <definedName name="b6fv6fd">#N/A</definedName>
    <definedName name="b6fv6fd_2">#N/A</definedName>
    <definedName name="b6fv6fd_6">#N/A</definedName>
    <definedName name="BADWE" localSheetId="1">{#N/A,#N/A,FALSE,"mpph1";#N/A,#N/A,FALSE,"mpmseb";#N/A,#N/A,FALSE,"mpph2"}</definedName>
    <definedName name="BADWE" localSheetId="4">{#N/A,#N/A,FALSE,"mpph1";#N/A,#N/A,FALSE,"mpmseb";#N/A,#N/A,FALSE,"mpph2"}</definedName>
    <definedName name="BADWE" localSheetId="21">{#N/A,#N/A,FALSE,"mpph1";#N/A,#N/A,FALSE,"mpmseb";#N/A,#N/A,FALSE,"mpph2"}</definedName>
    <definedName name="BADWE" localSheetId="5">{#N/A,#N/A,FALSE,"mpph1";#N/A,#N/A,FALSE,"mpmseb";#N/A,#N/A,FALSE,"mpph2"}</definedName>
    <definedName name="BADWE" localSheetId="22">{#N/A,#N/A,FALSE,"mpph1";#N/A,#N/A,FALSE,"mpmseb";#N/A,#N/A,FALSE,"mpph2"}</definedName>
    <definedName name="BADWE" localSheetId="19">{#N/A,#N/A,FALSE,"mpph1";#N/A,#N/A,FALSE,"mpmseb";#N/A,#N/A,FALSE,"mpph2"}</definedName>
    <definedName name="BADWE">{#N/A,#N/A,FALSE,"mpph1";#N/A,#N/A,FALSE,"mpmseb";#N/A,#N/A,FALSE,"mpph2"}</definedName>
    <definedName name="baf" localSheetId="1">#REF!</definedName>
    <definedName name="baf" localSheetId="4">#REF!</definedName>
    <definedName name="baf" localSheetId="21">#REF!</definedName>
    <definedName name="baf" localSheetId="5">#REF!</definedName>
    <definedName name="baf" localSheetId="22">#REF!</definedName>
    <definedName name="baf" localSheetId="19">#REF!</definedName>
    <definedName name="baf">#REF!</definedName>
    <definedName name="bargroup1" hidden="1">OR('[7]51'!$J1=20,'[7]51'!$J1=32,'[7]51'!$J1=33,'[7]51'!$J1=34,'[7]51'!$J1=35,'[7]51'!$J1=99)</definedName>
    <definedName name="bargroup2" hidden="1">OR('[7]51'!$J1=37,'[7]51'!$J1=61,'[7]51'!$J1=82,'[7]51'!$J1=77,'[7]51'!$J1=79)</definedName>
    <definedName name="bargroup3" hidden="1">OR('[7]51'!$J1=38,'[7]51'!$J1=62,'[7]51'!$J1=39,'[7]51'!$J1=54,'[7]51'!$J1=78,'[7]51'!$J1=87)</definedName>
    <definedName name="bargroup4" hidden="1">OR('[7]51'!$J1=41,'[7]51'!$J1=42,'[7]51'!$J1=45,'[7]51'!$J1=52,'[7]51'!$J1=85)</definedName>
    <definedName name="bargroup5" hidden="1">OR('[7]51'!$J1=43,'[7]51'!$J1=49,'[7]51'!$J1=53,'[7]51'!$J1=55)</definedName>
    <definedName name="bargroup6" hidden="1">'[7]51'!$J1=65</definedName>
    <definedName name="bargroup7" hidden="1">'[7]51'!$J1=51</definedName>
    <definedName name="BAT" localSheetId="1">#REF!</definedName>
    <definedName name="BAT" localSheetId="4">#REF!</definedName>
    <definedName name="BAT" localSheetId="21">#REF!</definedName>
    <definedName name="BAT" localSheetId="5">#REF!</definedName>
    <definedName name="BAT" localSheetId="22">#REF!</definedName>
    <definedName name="BAT" localSheetId="19">#REF!</definedName>
    <definedName name="BAT">#REF!</definedName>
    <definedName name="bb" localSheetId="1">#REF!</definedName>
    <definedName name="bb" localSheetId="4">#REF!</definedName>
    <definedName name="bb" localSheetId="21">#REF!</definedName>
    <definedName name="bb" localSheetId="5">#REF!</definedName>
    <definedName name="bb" localSheetId="22">#REF!</definedName>
    <definedName name="bb" localSheetId="19">#REF!</definedName>
    <definedName name="bb">#REF!</definedName>
    <definedName name="bbbr" localSheetId="1">#REF!</definedName>
    <definedName name="bbbr" localSheetId="4">#REF!</definedName>
    <definedName name="bbbr" localSheetId="21">#REF!</definedName>
    <definedName name="bbbr" localSheetId="5">#REF!</definedName>
    <definedName name="bbbr" localSheetId="22">#REF!</definedName>
    <definedName name="bbbr" localSheetId="19">#REF!</definedName>
    <definedName name="bbbr">#REF!</definedName>
    <definedName name="bbj" localSheetId="1">#REF!</definedName>
    <definedName name="bbj" localSheetId="4">#REF!</definedName>
    <definedName name="bbj" localSheetId="21">#REF!</definedName>
    <definedName name="bbj" localSheetId="5">#REF!</definedName>
    <definedName name="bbj" localSheetId="22">#REF!</definedName>
    <definedName name="bbj" localSheetId="19">#REF!</definedName>
    <definedName name="bbj">#REF!</definedName>
    <definedName name="BdW67i" localSheetId="1">#REF!</definedName>
    <definedName name="BdW67i" localSheetId="4">#REF!</definedName>
    <definedName name="BdW67i" localSheetId="21">#REF!</definedName>
    <definedName name="BdW67i" localSheetId="5">#REF!</definedName>
    <definedName name="BdW67i" localSheetId="22">#REF!</definedName>
    <definedName name="BdW67i" localSheetId="19">#REF!</definedName>
    <definedName name="BdW67i">#REF!</definedName>
    <definedName name="BdW67ii" localSheetId="1">#REF!</definedName>
    <definedName name="BdW67ii" localSheetId="4">#REF!</definedName>
    <definedName name="BdW67ii" localSheetId="21">#REF!</definedName>
    <definedName name="BdW67ii" localSheetId="5">#REF!</definedName>
    <definedName name="BdW67ii" localSheetId="22">#REF!</definedName>
    <definedName name="BdW67ii" localSheetId="19">#REF!</definedName>
    <definedName name="BdW67ii">#REF!</definedName>
    <definedName name="BdW67iii" localSheetId="1">#REF!</definedName>
    <definedName name="BdW67iii" localSheetId="4">#REF!</definedName>
    <definedName name="BdW67iii" localSheetId="21">#REF!</definedName>
    <definedName name="BdW67iii" localSheetId="5">#REF!</definedName>
    <definedName name="BdW67iii" localSheetId="22">#REF!</definedName>
    <definedName name="BdW67iii" localSheetId="19">#REF!</definedName>
    <definedName name="BdW67iii">#REF!</definedName>
    <definedName name="Beg_Bal" localSheetId="1">#REF!</definedName>
    <definedName name="Beg_Bal" localSheetId="4">#REF!</definedName>
    <definedName name="Beg_Bal" localSheetId="21">#REF!</definedName>
    <definedName name="Beg_Bal" localSheetId="5">#REF!</definedName>
    <definedName name="Beg_Bal" localSheetId="22">#REF!</definedName>
    <definedName name="Beg_Bal" localSheetId="19">#REF!</definedName>
    <definedName name="Beg_Bal">#REF!</definedName>
    <definedName name="bends" localSheetId="1">#REF!</definedName>
    <definedName name="bends" localSheetId="4">#REF!</definedName>
    <definedName name="bends" localSheetId="21">#REF!</definedName>
    <definedName name="bends" localSheetId="5">#REF!</definedName>
    <definedName name="bends" localSheetId="22">#REF!</definedName>
    <definedName name="bends" localSheetId="19">#REF!</definedName>
    <definedName name="bends">#REF!</definedName>
    <definedName name="benjie" localSheetId="1">#REF!</definedName>
    <definedName name="benjie" localSheetId="4">#REF!</definedName>
    <definedName name="benjie" localSheetId="21">#REF!</definedName>
    <definedName name="benjie" localSheetId="5">#REF!</definedName>
    <definedName name="benjie" localSheetId="22">#REF!</definedName>
    <definedName name="benjie" localSheetId="19">#REF!</definedName>
    <definedName name="benjie">#REF!</definedName>
    <definedName name="beta">#N/A</definedName>
    <definedName name="beta_2">#N/A</definedName>
    <definedName name="beta_6">#N/A</definedName>
    <definedName name="bgt" localSheetId="1">#REF!</definedName>
    <definedName name="bgt" localSheetId="4">#REF!</definedName>
    <definedName name="bgt" localSheetId="21">#REF!</definedName>
    <definedName name="bgt" localSheetId="5">#REF!</definedName>
    <definedName name="bgt" localSheetId="22">#REF!</definedName>
    <definedName name="bgt" localSheetId="19">#REF!</definedName>
    <definedName name="bgt">#REF!</definedName>
    <definedName name="bhjklghhh" localSheetId="1">#REF!</definedName>
    <definedName name="bhjklghhh" localSheetId="4">#REF!</definedName>
    <definedName name="bhjklghhh" localSheetId="21">#REF!</definedName>
    <definedName name="bhjklghhh" localSheetId="5">#REF!</definedName>
    <definedName name="bhjklghhh" localSheetId="22">#REF!</definedName>
    <definedName name="bhjklghhh" localSheetId="19">#REF!</definedName>
    <definedName name="bhjklghhh">#REF!</definedName>
    <definedName name="bill22" localSheetId="1">#REF!</definedName>
    <definedName name="bill22" localSheetId="4">#REF!</definedName>
    <definedName name="bill22" localSheetId="21">#REF!</definedName>
    <definedName name="bill22" localSheetId="5">#REF!</definedName>
    <definedName name="bill22" localSheetId="22">#REF!</definedName>
    <definedName name="bill22" localSheetId="19">#REF!</definedName>
    <definedName name="bill22">#REF!</definedName>
    <definedName name="bill5" localSheetId="1">#REF!</definedName>
    <definedName name="bill5" localSheetId="4">#REF!</definedName>
    <definedName name="bill5" localSheetId="21">#REF!</definedName>
    <definedName name="bill5" localSheetId="5">#REF!</definedName>
    <definedName name="bill5" localSheetId="22">#REF!</definedName>
    <definedName name="bill5" localSheetId="19">#REF!</definedName>
    <definedName name="bill5">#REF!</definedName>
    <definedName name="BIOGAS" localSheetId="1">#REF!</definedName>
    <definedName name="BIOGAS" localSheetId="4">#REF!</definedName>
    <definedName name="BIOGAS" localSheetId="21">#REF!</definedName>
    <definedName name="BIOGAS" localSheetId="5">#REF!</definedName>
    <definedName name="BIOGAS" localSheetId="22">#REF!</definedName>
    <definedName name="BIOGAS" localSheetId="19">#REF!</definedName>
    <definedName name="BIOGAS">#REF!</definedName>
    <definedName name="bjlc">#N/A</definedName>
    <definedName name="bjlc_2">#N/A</definedName>
    <definedName name="bjlc_6">#N/A</definedName>
    <definedName name="Bl." localSheetId="1">#REF!</definedName>
    <definedName name="Bl." localSheetId="4">#REF!</definedName>
    <definedName name="Bl." localSheetId="21">#REF!</definedName>
    <definedName name="Bl." localSheetId="5">#REF!</definedName>
    <definedName name="Bl." localSheetId="22">#REF!</definedName>
    <definedName name="Bl." localSheetId="19">#REF!</definedName>
    <definedName name="Bl.">#REF!</definedName>
    <definedName name="blankflange" localSheetId="1">#REF!</definedName>
    <definedName name="blankflange" localSheetId="4">#REF!</definedName>
    <definedName name="blankflange" localSheetId="21">#REF!</definedName>
    <definedName name="blankflange" localSheetId="5">#REF!</definedName>
    <definedName name="blankflange" localSheetId="22">#REF!</definedName>
    <definedName name="blankflange" localSheetId="19">#REF!</definedName>
    <definedName name="blankflange">#REF!</definedName>
    <definedName name="BLOC" localSheetId="1">#REF!</definedName>
    <definedName name="BLOC" localSheetId="4">#REF!</definedName>
    <definedName name="BLOC" localSheetId="21">#REF!</definedName>
    <definedName name="BLOC" localSheetId="5">#REF!</definedName>
    <definedName name="BLOC" localSheetId="22">#REF!</definedName>
    <definedName name="BLOC" localSheetId="19">#REF!</definedName>
    <definedName name="BLOC">#REF!</definedName>
    <definedName name="block" localSheetId="1">#REF!</definedName>
    <definedName name="block" localSheetId="4">#REF!</definedName>
    <definedName name="block" localSheetId="21">#REF!</definedName>
    <definedName name="block" localSheetId="5">#REF!</definedName>
    <definedName name="block" localSheetId="22">#REF!</definedName>
    <definedName name="block" localSheetId="19">#REF!</definedName>
    <definedName name="block">#REF!</definedName>
    <definedName name="bnn" localSheetId="1">#REF!</definedName>
    <definedName name="bnn" localSheetId="4">#REF!</definedName>
    <definedName name="bnn" localSheetId="21">#REF!</definedName>
    <definedName name="bnn" localSheetId="5">#REF!</definedName>
    <definedName name="bnn" localSheetId="22">#REF!</definedName>
    <definedName name="bnn" localSheetId="19">#REF!</definedName>
    <definedName name="bnn">#REF!</definedName>
    <definedName name="bol">#N/A</definedName>
    <definedName name="bol_2">#N/A</definedName>
    <definedName name="bol_6">#N/A</definedName>
    <definedName name="boml">#N/A</definedName>
    <definedName name="boml_2">#N/A</definedName>
    <definedName name="boml_6">#N/A</definedName>
    <definedName name="boq">#N/A</definedName>
    <definedName name="botl">#N/A</definedName>
    <definedName name="botl_2">#N/A</definedName>
    <definedName name="botl_6">#N/A</definedName>
    <definedName name="botn">#N/A</definedName>
    <definedName name="botn_2">#N/A</definedName>
    <definedName name="botn_6">#N/A</definedName>
    <definedName name="Breaks">#N/A</definedName>
    <definedName name="Breaks_2">#N/A</definedName>
    <definedName name="Breaks_6">#N/A</definedName>
    <definedName name="bua">#N/A</definedName>
    <definedName name="bua_2">#N/A</definedName>
    <definedName name="bua_6">#N/A</definedName>
    <definedName name="BUDDHA">#N/A</definedName>
    <definedName name="BUDDHA_2">#N/A</definedName>
    <definedName name="BUDDHA_6">#N/A</definedName>
    <definedName name="BUDSALES" localSheetId="1">#REF!</definedName>
    <definedName name="BUDSALES" localSheetId="4">#REF!</definedName>
    <definedName name="BUDSALES" localSheetId="21">#REF!</definedName>
    <definedName name="BUDSALES" localSheetId="5">#REF!</definedName>
    <definedName name="BUDSALES" localSheetId="22">#REF!</definedName>
    <definedName name="BUDSALES" localSheetId="19">#REF!</definedName>
    <definedName name="BUDSALES">#REF!</definedName>
    <definedName name="Building">[8]Sheet3!$A$8:$A$17</definedName>
    <definedName name="building___0">#N/A</definedName>
    <definedName name="building___0_2">#N/A</definedName>
    <definedName name="building___0_6">#N/A</definedName>
    <definedName name="building___11">#N/A</definedName>
    <definedName name="building___11_2">#N/A</definedName>
    <definedName name="building___11_6">#N/A</definedName>
    <definedName name="building___12">#N/A</definedName>
    <definedName name="building___12_2">#N/A</definedName>
    <definedName name="building___12_6">#N/A</definedName>
    <definedName name="building_2">#N/A</definedName>
    <definedName name="building_6">#N/A</definedName>
    <definedName name="BuiltIn_Print_Area___0">#N/A</definedName>
    <definedName name="BuiltIn_Print_Area___0_2">#N/A</definedName>
    <definedName name="BuiltIn_Print_Area___0_6">#N/A</definedName>
    <definedName name="BuiltIn_Print_Titles___0">NA()</definedName>
    <definedName name="butterflyvalves" localSheetId="1">#REF!</definedName>
    <definedName name="butterflyvalves" localSheetId="4">#REF!</definedName>
    <definedName name="butterflyvalves" localSheetId="21">#REF!</definedName>
    <definedName name="butterflyvalves" localSheetId="5">#REF!</definedName>
    <definedName name="butterflyvalves" localSheetId="22">#REF!</definedName>
    <definedName name="butterflyvalves" localSheetId="19">#REF!</definedName>
    <definedName name="butterflyvalves">#REF!</definedName>
    <definedName name="buyothacc" localSheetId="1">#REF!</definedName>
    <definedName name="buyothacc" localSheetId="4">#REF!</definedName>
    <definedName name="buyothacc" localSheetId="21">#REF!</definedName>
    <definedName name="buyothacc" localSheetId="5">#REF!</definedName>
    <definedName name="buyothacc" localSheetId="22">#REF!</definedName>
    <definedName name="buyothacc" localSheetId="19">#REF!</definedName>
    <definedName name="buyothacc">#REF!</definedName>
    <definedName name="Bx">#N/A</definedName>
    <definedName name="Bx___0">#N/A</definedName>
    <definedName name="Bx___0_2">#N/A</definedName>
    <definedName name="Bx___0_6">#N/A</definedName>
    <definedName name="Bx___13">#N/A</definedName>
    <definedName name="Bx___13_2">#N/A</definedName>
    <definedName name="Bx___13_6">#N/A</definedName>
    <definedName name="Bx_2">#N/A</definedName>
    <definedName name="Bx_6">#N/A</definedName>
    <definedName name="bxevxed">#N/A</definedName>
    <definedName name="bxevxed_2">#N/A</definedName>
    <definedName name="bxevxed_6">#N/A</definedName>
    <definedName name="bxnvxnd">#N/A</definedName>
    <definedName name="bxnvxnd_2">#N/A</definedName>
    <definedName name="bxnvxnd_6">#N/A</definedName>
    <definedName name="cab21.5tp">#N/A</definedName>
    <definedName name="cab21.5tp_2">#N/A</definedName>
    <definedName name="cab21.5tp_6">#N/A</definedName>
    <definedName name="cab21s">#N/A</definedName>
    <definedName name="cab21s_2">#N/A</definedName>
    <definedName name="cab21s_6">#N/A</definedName>
    <definedName name="cab21us">#N/A</definedName>
    <definedName name="cab21us_2">#N/A</definedName>
    <definedName name="cab21us_6">#N/A</definedName>
    <definedName name="cab31s">#N/A</definedName>
    <definedName name="cab31s_2">#N/A</definedName>
    <definedName name="cab31s_6">#N/A</definedName>
    <definedName name="cab31us">#N/A</definedName>
    <definedName name="cab31us_2">#N/A</definedName>
    <definedName name="cab31us_6">#N/A</definedName>
    <definedName name="cab41s">#N/A</definedName>
    <definedName name="cab41s_2">#N/A</definedName>
    <definedName name="cab41s_6">#N/A</definedName>
    <definedName name="cab41us">#N/A</definedName>
    <definedName name="cab41us_2">#N/A</definedName>
    <definedName name="cab41us_6">#N/A</definedName>
    <definedName name="cabf">#N/A</definedName>
    <definedName name="cabf_2">#N/A</definedName>
    <definedName name="cabf_6">#N/A</definedName>
    <definedName name="CAF" localSheetId="1">#REF!</definedName>
    <definedName name="CAF" localSheetId="4">#REF!</definedName>
    <definedName name="CAF" localSheetId="21">#REF!</definedName>
    <definedName name="CAF" localSheetId="5">#REF!</definedName>
    <definedName name="CAF" localSheetId="22">#REF!</definedName>
    <definedName name="CAF" localSheetId="19">#REF!</definedName>
    <definedName name="CAF">#REF!</definedName>
    <definedName name="cafetaria" localSheetId="1">#REF!</definedName>
    <definedName name="cafetaria" localSheetId="4">#REF!</definedName>
    <definedName name="cafetaria" localSheetId="21">#REF!</definedName>
    <definedName name="cafetaria" localSheetId="5">#REF!</definedName>
    <definedName name="cafetaria" localSheetId="22">#REF!</definedName>
    <definedName name="cafetaria" localSheetId="19">#REF!</definedName>
    <definedName name="cafetaria">#REF!</definedName>
    <definedName name="CalcAgencyPrice" localSheetId="1">#REF!</definedName>
    <definedName name="CalcAgencyPrice" localSheetId="4">#REF!</definedName>
    <definedName name="CalcAgencyPrice" localSheetId="21">#REF!</definedName>
    <definedName name="CalcAgencyPrice" localSheetId="5">#REF!</definedName>
    <definedName name="CalcAgencyPrice" localSheetId="22">#REF!</definedName>
    <definedName name="CalcAgencyPrice" localSheetId="19">#REF!</definedName>
    <definedName name="CalcAgencyPrice">#REF!</definedName>
    <definedName name="CALf">#N/A</definedName>
    <definedName name="CALf_2">#N/A</definedName>
    <definedName name="CALf_6">#N/A</definedName>
    <definedName name="cant">#N/A</definedName>
    <definedName name="cant_2">#N/A</definedName>
    <definedName name="cant_6">#N/A</definedName>
    <definedName name="carpet">#N/A</definedName>
    <definedName name="carpet___0">#N/A</definedName>
    <definedName name="carpet___0_2">#N/A</definedName>
    <definedName name="carpet___0_6">#N/A</definedName>
    <definedName name="carpet___11">#N/A</definedName>
    <definedName name="carpet___11_2">#N/A</definedName>
    <definedName name="carpet___11_6">#N/A</definedName>
    <definedName name="carpet___12">#N/A</definedName>
    <definedName name="carpet___12_2">#N/A</definedName>
    <definedName name="carpet___12_6">#N/A</definedName>
    <definedName name="carpet_2">#N/A</definedName>
    <definedName name="carpet_6">#N/A</definedName>
    <definedName name="catacc" localSheetId="1">#REF!</definedName>
    <definedName name="catacc" localSheetId="4">#REF!</definedName>
    <definedName name="catacc" localSheetId="21">#REF!</definedName>
    <definedName name="catacc" localSheetId="5">#REF!</definedName>
    <definedName name="catacc" localSheetId="22">#REF!</definedName>
    <definedName name="catacc" localSheetId="19">#REF!</definedName>
    <definedName name="catacc">#REF!</definedName>
    <definedName name="Category_All" localSheetId="1">#REF!</definedName>
    <definedName name="Category_All" localSheetId="4">#REF!</definedName>
    <definedName name="Category_All" localSheetId="21">#REF!</definedName>
    <definedName name="Category_All" localSheetId="5">#REF!</definedName>
    <definedName name="Category_All" localSheetId="22">#REF!</definedName>
    <definedName name="Category_All" localSheetId="19">#REF!</definedName>
    <definedName name="Category_All">#REF!</definedName>
    <definedName name="CATIN">#N/A</definedName>
    <definedName name="CATJYOU">#N/A</definedName>
    <definedName name="CATREC">#N/A</definedName>
    <definedName name="CATSYU">#N/A</definedName>
    <definedName name="cbgl1">#N/A</definedName>
    <definedName name="cbgl1_2">#N/A</definedName>
    <definedName name="cbgl1_6">#N/A</definedName>
    <definedName name="cbgl2">#N/A</definedName>
    <definedName name="cbgl2_2">#N/A</definedName>
    <definedName name="cbgl2_6">#N/A</definedName>
    <definedName name="cbgl3">#N/A</definedName>
    <definedName name="cbgl3_2">#N/A</definedName>
    <definedName name="cbgl3_6">#N/A</definedName>
    <definedName name="cbgl4">#N/A</definedName>
    <definedName name="cbgl4_2">#N/A</definedName>
    <definedName name="cbgl4_6">#N/A</definedName>
    <definedName name="cc" localSheetId="1">#REF!</definedName>
    <definedName name="cc" localSheetId="4">#REF!</definedName>
    <definedName name="cc" localSheetId="21">#REF!</definedName>
    <definedName name="cc" localSheetId="5">#REF!</definedName>
    <definedName name="cc" localSheetId="22">#REF!</definedName>
    <definedName name="cc" localSheetId="19">#REF!</definedName>
    <definedName name="cc">#REF!</definedName>
    <definedName name="CCC" localSheetId="1" hidden="1">'[4]PHASE ONE'!#REF!</definedName>
    <definedName name="CCC" localSheetId="4" hidden="1">'[4]PHASE ONE'!#REF!</definedName>
    <definedName name="CCC" localSheetId="21" hidden="1">'[4]PHASE ONE'!#REF!</definedName>
    <definedName name="CCC" localSheetId="5" hidden="1">'[4]PHASE ONE'!#REF!</definedName>
    <definedName name="CCC" localSheetId="22" hidden="1">'[4]PHASE ONE'!#REF!</definedName>
    <definedName name="CCC" localSheetId="19" hidden="1">'[4]PHASE ONE'!#REF!</definedName>
    <definedName name="CCC" hidden="1">'[4]PHASE ONE'!#REF!</definedName>
    <definedName name="ccolagl">#N/A</definedName>
    <definedName name="ccolagl_2">#N/A</definedName>
    <definedName name="ccolagl_6">#N/A</definedName>
    <definedName name="ccv">#N/A</definedName>
    <definedName name="ccv_2">#N/A</definedName>
    <definedName name="ccv_6">#N/A</definedName>
    <definedName name="cd" localSheetId="1">#REF!</definedName>
    <definedName name="cd" localSheetId="4">#REF!</definedName>
    <definedName name="cd" localSheetId="21">#REF!</definedName>
    <definedName name="cd" localSheetId="5">#REF!</definedName>
    <definedName name="cd" localSheetId="22">#REF!</definedName>
    <definedName name="cd" localSheetId="19">#REF!</definedName>
    <definedName name="cd">#REF!</definedName>
    <definedName name="cfb">#N/A</definedName>
    <definedName name="cfb_2">#N/A</definedName>
    <definedName name="cfb_6">#N/A</definedName>
    <definedName name="cfbeams">#N/A</definedName>
    <definedName name="cfbeams_2">#N/A</definedName>
    <definedName name="cfbeams_6">#N/A</definedName>
    <definedName name="cfsalb">#N/A</definedName>
    <definedName name="cfsalb_2">#N/A</definedName>
    <definedName name="cfsalb_6">#N/A</definedName>
    <definedName name="cfslab">#N/A</definedName>
    <definedName name="cfslab_2">#N/A</definedName>
    <definedName name="cfslab_6">#N/A</definedName>
    <definedName name="checked">#N/A</definedName>
    <definedName name="checked_2">#N/A</definedName>
    <definedName name="checked_6">#N/A</definedName>
    <definedName name="CHS" localSheetId="1">#REF!</definedName>
    <definedName name="CHS" localSheetId="4">#REF!</definedName>
    <definedName name="CHS" localSheetId="21">#REF!</definedName>
    <definedName name="CHS" localSheetId="5">#REF!</definedName>
    <definedName name="CHS" localSheetId="22">#REF!</definedName>
    <definedName name="CHS" localSheetId="19">#REF!</definedName>
    <definedName name="CHS">#REF!</definedName>
    <definedName name="Clearance" localSheetId="1">#REF!</definedName>
    <definedName name="Clearance" localSheetId="4">#REF!</definedName>
    <definedName name="Clearance" localSheetId="21">#REF!</definedName>
    <definedName name="Clearance" localSheetId="5">#REF!</definedName>
    <definedName name="Clearance" localSheetId="22">#REF!</definedName>
    <definedName name="Clearance" localSheetId="19">#REF!</definedName>
    <definedName name="Clearance">#REF!</definedName>
    <definedName name="ClientAddress1">#N/A</definedName>
    <definedName name="ClientAddress1_2">#N/A</definedName>
    <definedName name="ClientAddress1_6">#N/A</definedName>
    <definedName name="ClientAddress2">#N/A</definedName>
    <definedName name="ClientAddress2_2">#N/A</definedName>
    <definedName name="ClientAddress2_6">#N/A</definedName>
    <definedName name="ClientCity">#N/A</definedName>
    <definedName name="ClientCity_2">#N/A</definedName>
    <definedName name="ClientCity_6">#N/A</definedName>
    <definedName name="ClientCountry">#N/A</definedName>
    <definedName name="ClientCountry_2">#N/A</definedName>
    <definedName name="ClientCountry_6">#N/A</definedName>
    <definedName name="ClientEmail">#N/A</definedName>
    <definedName name="ClientEmail_2">#N/A</definedName>
    <definedName name="ClientEmail_6">#N/A</definedName>
    <definedName name="ClientFax">#N/A</definedName>
    <definedName name="ClientFax_2">#N/A</definedName>
    <definedName name="ClientFax_6">#N/A</definedName>
    <definedName name="ClientPhone">#N/A</definedName>
    <definedName name="ClientPhone_2">#N/A</definedName>
    <definedName name="ClientPhone_6">#N/A</definedName>
    <definedName name="ClientState">#N/A</definedName>
    <definedName name="ClientState_2">#N/A</definedName>
    <definedName name="ClientState_6">#N/A</definedName>
    <definedName name="ClientZip">#N/A</definedName>
    <definedName name="ClientZip_2">#N/A</definedName>
    <definedName name="ClientZip_6">#N/A</definedName>
    <definedName name="clintels">#N/A</definedName>
    <definedName name="clintels_2">#N/A</definedName>
    <definedName name="clintels_6">#N/A</definedName>
    <definedName name="COAD">'[9]Civil Works'!$K$7</definedName>
    <definedName name="code">'[10]fitting rates'!$A$4:$G$223</definedName>
    <definedName name="coeff_1" localSheetId="1">#REF!</definedName>
    <definedName name="coeff_1" localSheetId="4">#REF!</definedName>
    <definedName name="coeff_1" localSheetId="21">#REF!</definedName>
    <definedName name="coeff_1" localSheetId="5">#REF!</definedName>
    <definedName name="coeff_1" localSheetId="22">#REF!</definedName>
    <definedName name="coeff_1" localSheetId="19">#REF!</definedName>
    <definedName name="coeff_1">#REF!</definedName>
    <definedName name="coeff_sur_SINCOR" localSheetId="1">#REF!</definedName>
    <definedName name="coeff_sur_SINCOR" localSheetId="4">#REF!</definedName>
    <definedName name="coeff_sur_SINCOR" localSheetId="21">#REF!</definedName>
    <definedName name="coeff_sur_SINCOR" localSheetId="5">#REF!</definedName>
    <definedName name="coeff_sur_SINCOR" localSheetId="22">#REF!</definedName>
    <definedName name="coeff_sur_SINCOR" localSheetId="19">#REF!</definedName>
    <definedName name="coeff_sur_SINCOR">#REF!</definedName>
    <definedName name="Cofferdam" localSheetId="1">#REF!</definedName>
    <definedName name="Cofferdam" localSheetId="4">#REF!</definedName>
    <definedName name="Cofferdam" localSheetId="21">#REF!</definedName>
    <definedName name="Cofferdam" localSheetId="5">#REF!</definedName>
    <definedName name="Cofferdam" localSheetId="22">#REF!</definedName>
    <definedName name="Cofferdam" localSheetId="19">#REF!</definedName>
    <definedName name="Cofferdam">#REF!</definedName>
    <definedName name="cofother" localSheetId="1">#REF!,#REF!,#REF!,#REF!,#REF!,#REF!,#REF!,#REF!</definedName>
    <definedName name="cofother" localSheetId="4">#REF!,#REF!,#REF!,#REF!,#REF!,#REF!,#REF!,#REF!</definedName>
    <definedName name="cofother" localSheetId="21">#REF!,#REF!,#REF!,#REF!,#REF!,#REF!,#REF!,#REF!</definedName>
    <definedName name="cofother" localSheetId="5">#REF!,#REF!,#REF!,#REF!,#REF!,#REF!,#REF!,#REF!</definedName>
    <definedName name="cofother" localSheetId="22">#REF!,#REF!,#REF!,#REF!,#REF!,#REF!,#REF!,#REF!</definedName>
    <definedName name="cofother" localSheetId="19">#REF!,#REF!,#REF!,#REF!,#REF!,#REF!,#REF!,#REF!</definedName>
    <definedName name="cofother">#REF!,#REF!,#REF!,#REF!,#REF!,#REF!,#REF!,#REF!</definedName>
    <definedName name="col">#N/A</definedName>
    <definedName name="col___0">#N/A</definedName>
    <definedName name="col___0_2">#N/A</definedName>
    <definedName name="col___0_6">#N/A</definedName>
    <definedName name="col___11">#N/A</definedName>
    <definedName name="col___11_2">#N/A</definedName>
    <definedName name="col___11_6">#N/A</definedName>
    <definedName name="col___12">#N/A</definedName>
    <definedName name="col___12_2">#N/A</definedName>
    <definedName name="col___12_6">#N/A</definedName>
    <definedName name="col_2">#N/A</definedName>
    <definedName name="col_6">#N/A</definedName>
    <definedName name="Colbgl">#N/A</definedName>
    <definedName name="Colbgl_2">#N/A</definedName>
    <definedName name="Colbgl_6">#N/A</definedName>
    <definedName name="colbgl2">#N/A</definedName>
    <definedName name="colbgl2_2">#N/A</definedName>
    <definedName name="colbgl2_6">#N/A</definedName>
    <definedName name="Columns">[11]Schedules!$A$5:$E$25</definedName>
    <definedName name="Columns_2">#N/A</definedName>
    <definedName name="Columns_6">#N/A</definedName>
    <definedName name="Commencement">[12]Data!$C$6</definedName>
    <definedName name="Commission" localSheetId="1">#REF!</definedName>
    <definedName name="Commission" localSheetId="4">#REF!</definedName>
    <definedName name="Commission" localSheetId="21">#REF!</definedName>
    <definedName name="Commission" localSheetId="5">#REF!</definedName>
    <definedName name="Commission" localSheetId="22">#REF!</definedName>
    <definedName name="Commission" localSheetId="19">#REF!</definedName>
    <definedName name="Commission">#REF!</definedName>
    <definedName name="Company">#N/A</definedName>
    <definedName name="Company_2">#N/A</definedName>
    <definedName name="Company_6">#N/A</definedName>
    <definedName name="COMPARISON" localSheetId="1">{#N/A,#N/A,FALSE,"mpph1";#N/A,#N/A,FALSE,"mpmseb";#N/A,#N/A,FALSE,"mpph2"}</definedName>
    <definedName name="COMPARISON" localSheetId="4">{#N/A,#N/A,FALSE,"mpph1";#N/A,#N/A,FALSE,"mpmseb";#N/A,#N/A,FALSE,"mpph2"}</definedName>
    <definedName name="COMPARISON" localSheetId="21">{#N/A,#N/A,FALSE,"mpph1";#N/A,#N/A,FALSE,"mpmseb";#N/A,#N/A,FALSE,"mpph2"}</definedName>
    <definedName name="COMPARISON" localSheetId="5">{#N/A,#N/A,FALSE,"mpph1";#N/A,#N/A,FALSE,"mpmseb";#N/A,#N/A,FALSE,"mpph2"}</definedName>
    <definedName name="COMPARISON" localSheetId="22">{#N/A,#N/A,FALSE,"mpph1";#N/A,#N/A,FALSE,"mpmseb";#N/A,#N/A,FALSE,"mpph2"}</definedName>
    <definedName name="COMPARISON" localSheetId="19">{#N/A,#N/A,FALSE,"mpph1";#N/A,#N/A,FALSE,"mpmseb";#N/A,#N/A,FALSE,"mpph2"}</definedName>
    <definedName name="COMPARISON">{#N/A,#N/A,FALSE,"mpph1";#N/A,#N/A,FALSE,"mpmseb";#N/A,#N/A,FALSE,"mpph2"}</definedName>
    <definedName name="CONCRETEDIMS" localSheetId="1">#REF!</definedName>
    <definedName name="CONCRETEDIMS" localSheetId="4">#REF!</definedName>
    <definedName name="CONCRETEDIMS" localSheetId="21">#REF!</definedName>
    <definedName name="CONCRETEDIMS" localSheetId="5">#REF!</definedName>
    <definedName name="CONCRETEDIMS" localSheetId="22">#REF!</definedName>
    <definedName name="CONCRETEDIMS" localSheetId="19">#REF!</definedName>
    <definedName name="CONCRETEDIMS">#REF!</definedName>
    <definedName name="condf">#N/A</definedName>
    <definedName name="condf_2">#N/A</definedName>
    <definedName name="condf_6">#N/A</definedName>
    <definedName name="conf">#N/A</definedName>
    <definedName name="conf_2">#N/A</definedName>
    <definedName name="conf_6">#N/A</definedName>
    <definedName name="config">#N/A</definedName>
    <definedName name="Const" localSheetId="1">#REF!</definedName>
    <definedName name="Const" localSheetId="4">#REF!</definedName>
    <definedName name="Const" localSheetId="21">#REF!</definedName>
    <definedName name="Const" localSheetId="5">#REF!</definedName>
    <definedName name="Const" localSheetId="22">#REF!</definedName>
    <definedName name="Const" localSheetId="19">#REF!</definedName>
    <definedName name="Const">#REF!</definedName>
    <definedName name="Construction_Period">#N/A</definedName>
    <definedName name="Construction_Period_2">#N/A</definedName>
    <definedName name="Construction_Period_6">#N/A</definedName>
    <definedName name="consumption" localSheetId="1">#REF!</definedName>
    <definedName name="consumption" localSheetId="4">#REF!</definedName>
    <definedName name="consumption" localSheetId="21">#REF!</definedName>
    <definedName name="consumption" localSheetId="5">#REF!</definedName>
    <definedName name="consumption" localSheetId="22">#REF!</definedName>
    <definedName name="consumption" localSheetId="19">#REF!</definedName>
    <definedName name="consumption">#REF!</definedName>
    <definedName name="Contact">#N/A</definedName>
    <definedName name="Contact_2">#N/A</definedName>
    <definedName name="Contact_6">#N/A</definedName>
    <definedName name="Contingency">'[13]Cat A Change Control'!$A$1:$Q$48</definedName>
    <definedName name="contract_factor" localSheetId="1">direct_labour</definedName>
    <definedName name="contract_factor" localSheetId="4">direct_labour</definedName>
    <definedName name="contract_factor" localSheetId="21">direct_labour</definedName>
    <definedName name="contract_factor" localSheetId="5">direct_labour</definedName>
    <definedName name="contract_factor" localSheetId="22">direct_labour</definedName>
    <definedName name="contract_factor" localSheetId="19">direct_labour</definedName>
    <definedName name="contract_factor">direct_labour</definedName>
    <definedName name="cord">#N/A</definedName>
    <definedName name="cord_2">#N/A</definedName>
    <definedName name="cord_6">#N/A</definedName>
    <definedName name="COST" localSheetId="1">#REF!</definedName>
    <definedName name="COST" localSheetId="4">#REF!</definedName>
    <definedName name="COST" localSheetId="21">#REF!</definedName>
    <definedName name="COST" localSheetId="5">#REF!</definedName>
    <definedName name="COST" localSheetId="22">#REF!</definedName>
    <definedName name="COST" localSheetId="19">#REF!</definedName>
    <definedName name="COST">#REF!</definedName>
    <definedName name="CostReportNo">'[14]Financial Control'!$AF$3:$AF$33</definedName>
    <definedName name="COU">#N/A</definedName>
    <definedName name="COU___0">#N/A</definedName>
    <definedName name="COU___0_2">#N/A</definedName>
    <definedName name="COU___0_6">#N/A</definedName>
    <definedName name="COU___13">#N/A</definedName>
    <definedName name="COU___13_2">#N/A</definedName>
    <definedName name="COU___13_6">#N/A</definedName>
    <definedName name="COU_2">#N/A</definedName>
    <definedName name="COU_6">#N/A</definedName>
    <definedName name="count" localSheetId="1">#REF!</definedName>
    <definedName name="count" localSheetId="4">#REF!</definedName>
    <definedName name="count" localSheetId="21">#REF!</definedName>
    <definedName name="count" localSheetId="5">#REF!</definedName>
    <definedName name="count" localSheetId="22">#REF!</definedName>
    <definedName name="count" localSheetId="19">#REF!</definedName>
    <definedName name="count">#REF!</definedName>
    <definedName name="cover" localSheetId="1">#REF!</definedName>
    <definedName name="cover" localSheetId="4">#REF!</definedName>
    <definedName name="cover" localSheetId="21">#REF!</definedName>
    <definedName name="cover" localSheetId="5">#REF!</definedName>
    <definedName name="cover" localSheetId="22">#REF!</definedName>
    <definedName name="cover" localSheetId="19">#REF!</definedName>
    <definedName name="cover">#REF!</definedName>
    <definedName name="COVERPAGE" localSheetId="1">#REF!</definedName>
    <definedName name="COVERPAGE" localSheetId="4">#REF!</definedName>
    <definedName name="COVERPAGE" localSheetId="21">#REF!</definedName>
    <definedName name="COVERPAGE" localSheetId="5">#REF!</definedName>
    <definedName name="COVERPAGE" localSheetId="22">#REF!</definedName>
    <definedName name="COVERPAGE" localSheetId="19">#REF!</definedName>
    <definedName name="COVERPAGE">#REF!</definedName>
    <definedName name="CP" localSheetId="1">#REF!</definedName>
    <definedName name="CP" localSheetId="4">#REF!</definedName>
    <definedName name="CP" localSheetId="21">#REF!</definedName>
    <definedName name="CP" localSheetId="5">#REF!</definedName>
    <definedName name="CP" localSheetId="22">#REF!</definedName>
    <definedName name="CP" localSheetId="19">#REF!</definedName>
    <definedName name="CP">#REF!</definedName>
    <definedName name="CRC" localSheetId="1">#REF!</definedName>
    <definedName name="CRC" localSheetId="4">#REF!</definedName>
    <definedName name="CRC" localSheetId="21">#REF!</definedName>
    <definedName name="CRC" localSheetId="5">#REF!</definedName>
    <definedName name="CRC" localSheetId="22">#REF!</definedName>
    <definedName name="CRC" localSheetId="19">#REF!</definedName>
    <definedName name="CRC">#REF!</definedName>
    <definedName name="crosssection" localSheetId="1">#REF!</definedName>
    <definedName name="crosssection" localSheetId="4">#REF!</definedName>
    <definedName name="crosssection" localSheetId="21">#REF!</definedName>
    <definedName name="crosssection" localSheetId="5">#REF!</definedName>
    <definedName name="crosssection" localSheetId="22">#REF!</definedName>
    <definedName name="crosssection" localSheetId="19">#REF!</definedName>
    <definedName name="crosssection">#REF!</definedName>
    <definedName name="Cs">#N/A</definedName>
    <definedName name="Cs___0">#N/A</definedName>
    <definedName name="Cs___0_2">#N/A</definedName>
    <definedName name="Cs___0_6">#N/A</definedName>
    <definedName name="Cs___13">#N/A</definedName>
    <definedName name="Cs___13_2">#N/A</definedName>
    <definedName name="Cs___13_6">#N/A</definedName>
    <definedName name="Cs_2">#N/A</definedName>
    <definedName name="Cs_6">#N/A</definedName>
    <definedName name="csshade">#N/A</definedName>
    <definedName name="csshade_2">#N/A</definedName>
    <definedName name="csshade_6">#N/A</definedName>
    <definedName name="cst">#N/A</definedName>
    <definedName name="cst_2">#N/A</definedName>
    <definedName name="cst_6">#N/A</definedName>
    <definedName name="Cum_Int" localSheetId="1">#REF!</definedName>
    <definedName name="Cum_Int" localSheetId="4">#REF!</definedName>
    <definedName name="Cum_Int" localSheetId="21">#REF!</definedName>
    <definedName name="Cum_Int" localSheetId="5">#REF!</definedName>
    <definedName name="Cum_Int" localSheetId="22">#REF!</definedName>
    <definedName name="Cum_Int" localSheetId="19">#REF!</definedName>
    <definedName name="Cum_Int">#REF!</definedName>
    <definedName name="cummeas_may1006">#N/A</definedName>
    <definedName name="cummeas_may1006_2">#N/A</definedName>
    <definedName name="cummeas_may1006_6">#N/A</definedName>
    <definedName name="cummeas_up_to_mar">#N/A</definedName>
    <definedName name="cummeas_up_to_mar_2">#N/A</definedName>
    <definedName name="cummeas_up_to_mar_6">#N/A</definedName>
    <definedName name="current1">#N/A</definedName>
    <definedName name="current1_2">#N/A</definedName>
    <definedName name="current1_6">#N/A</definedName>
    <definedName name="current2">#N/A</definedName>
    <definedName name="current2_2">#N/A</definedName>
    <definedName name="current2_6">#N/A</definedName>
    <definedName name="current3">#N/A</definedName>
    <definedName name="current3_2">#N/A</definedName>
    <definedName name="current3_6">#N/A</definedName>
    <definedName name="current4">#N/A</definedName>
    <definedName name="current4_2">#N/A</definedName>
    <definedName name="current4_6">#N/A</definedName>
    <definedName name="current5">#N/A</definedName>
    <definedName name="current5_2">#N/A</definedName>
    <definedName name="current5_6">#N/A</definedName>
    <definedName name="CV" localSheetId="1">#REF!</definedName>
    <definedName name="CV" localSheetId="4">#REF!</definedName>
    <definedName name="CV" localSheetId="21">#REF!</definedName>
    <definedName name="CV" localSheetId="5">#REF!</definedName>
    <definedName name="CV" localSheetId="22">#REF!</definedName>
    <definedName name="CV" localSheetId="19">#REF!</definedName>
    <definedName name="CV">#REF!</definedName>
    <definedName name="D" localSheetId="1">#REF!</definedName>
    <definedName name="D" localSheetId="4">#REF!</definedName>
    <definedName name="D" localSheetId="21">#REF!</definedName>
    <definedName name="D" localSheetId="5">#REF!</definedName>
    <definedName name="D" localSheetId="22">#REF!</definedName>
    <definedName name="D" localSheetId="19">#REF!</definedName>
    <definedName name="D">#REF!</definedName>
    <definedName name="d___0">#N/A</definedName>
    <definedName name="d___0_2">#N/A</definedName>
    <definedName name="d___0_6">#N/A</definedName>
    <definedName name="d___13">#N/A</definedName>
    <definedName name="d___13_2">#N/A</definedName>
    <definedName name="d___13_6">#N/A</definedName>
    <definedName name="dan" localSheetId="1">#REF!</definedName>
    <definedName name="dan" localSheetId="4">#REF!</definedName>
    <definedName name="dan" localSheetId="21">#REF!</definedName>
    <definedName name="dan" localSheetId="5">#REF!</definedName>
    <definedName name="dan" localSheetId="22">#REF!</definedName>
    <definedName name="dan" localSheetId="19">#REF!</definedName>
    <definedName name="dan">#REF!</definedName>
    <definedName name="DaRWk1" localSheetId="1">#REF!</definedName>
    <definedName name="DaRWk1" localSheetId="4">#REF!</definedName>
    <definedName name="DaRWk1" localSheetId="21">#REF!</definedName>
    <definedName name="DaRWk1" localSheetId="5">#REF!</definedName>
    <definedName name="DaRWk1" localSheetId="22">#REF!</definedName>
    <definedName name="DaRWk1" localSheetId="19">#REF!</definedName>
    <definedName name="DaRWk1">#REF!</definedName>
    <definedName name="DaRWk10" localSheetId="1">#REF!</definedName>
    <definedName name="DaRWk10" localSheetId="4">#REF!</definedName>
    <definedName name="DaRWk10" localSheetId="21">#REF!</definedName>
    <definedName name="DaRWk10" localSheetId="5">#REF!</definedName>
    <definedName name="DaRWk10" localSheetId="22">#REF!</definedName>
    <definedName name="DaRWk10" localSheetId="19">#REF!</definedName>
    <definedName name="DaRWk10">#REF!</definedName>
    <definedName name="DaRWk11" localSheetId="1">#REF!</definedName>
    <definedName name="DaRWk11" localSheetId="4">#REF!</definedName>
    <definedName name="DaRWk11" localSheetId="21">#REF!</definedName>
    <definedName name="DaRWk11" localSheetId="5">#REF!</definedName>
    <definedName name="DaRWk11" localSheetId="22">#REF!</definedName>
    <definedName name="DaRWk11" localSheetId="19">#REF!</definedName>
    <definedName name="DaRWk11">#REF!</definedName>
    <definedName name="DaRWk12" localSheetId="1">#REF!</definedName>
    <definedName name="DaRWk12" localSheetId="4">#REF!</definedName>
    <definedName name="DaRWk12" localSheetId="21">#REF!</definedName>
    <definedName name="DaRWk12" localSheetId="5">#REF!</definedName>
    <definedName name="DaRWk12" localSheetId="22">#REF!</definedName>
    <definedName name="DaRWk12" localSheetId="19">#REF!</definedName>
    <definedName name="DaRWk12">#REF!</definedName>
    <definedName name="DaRWk2" localSheetId="1">#REF!</definedName>
    <definedName name="DaRWk2" localSheetId="4">#REF!</definedName>
    <definedName name="DaRWk2" localSheetId="21">#REF!</definedName>
    <definedName name="DaRWk2" localSheetId="5">#REF!</definedName>
    <definedName name="DaRWk2" localSheetId="22">#REF!</definedName>
    <definedName name="DaRWk2" localSheetId="19">#REF!</definedName>
    <definedName name="DaRWk2">#REF!</definedName>
    <definedName name="DaRWk3" localSheetId="1">#REF!</definedName>
    <definedName name="DaRWk3" localSheetId="4">#REF!</definedName>
    <definedName name="DaRWk3" localSheetId="21">#REF!</definedName>
    <definedName name="DaRWk3" localSheetId="5">#REF!</definedName>
    <definedName name="DaRWk3" localSheetId="22">#REF!</definedName>
    <definedName name="DaRWk3" localSheetId="19">#REF!</definedName>
    <definedName name="DaRWk3">#REF!</definedName>
    <definedName name="DaRWk4" localSheetId="1">#REF!</definedName>
    <definedName name="DaRWk4" localSheetId="4">#REF!</definedName>
    <definedName name="DaRWk4" localSheetId="21">#REF!</definedName>
    <definedName name="DaRWk4" localSheetId="5">#REF!</definedName>
    <definedName name="DaRWk4" localSheetId="22">#REF!</definedName>
    <definedName name="DaRWk4" localSheetId="19">#REF!</definedName>
    <definedName name="DaRWk4">#REF!</definedName>
    <definedName name="DaRWk5" localSheetId="1">#REF!</definedName>
    <definedName name="DaRWk5" localSheetId="4">#REF!</definedName>
    <definedName name="DaRWk5" localSheetId="21">#REF!</definedName>
    <definedName name="DaRWk5" localSheetId="5">#REF!</definedName>
    <definedName name="DaRWk5" localSheetId="22">#REF!</definedName>
    <definedName name="DaRWk5" localSheetId="19">#REF!</definedName>
    <definedName name="DaRWk5">#REF!</definedName>
    <definedName name="DaRWk6" localSheetId="1">#REF!</definedName>
    <definedName name="DaRWk6" localSheetId="4">#REF!</definedName>
    <definedName name="DaRWk6" localSheetId="21">#REF!</definedName>
    <definedName name="DaRWk6" localSheetId="5">#REF!</definedName>
    <definedName name="DaRWk6" localSheetId="22">#REF!</definedName>
    <definedName name="DaRWk6" localSheetId="19">#REF!</definedName>
    <definedName name="DaRWk6">#REF!</definedName>
    <definedName name="DaRWk8" localSheetId="1">#REF!</definedName>
    <definedName name="DaRWk8" localSheetId="4">#REF!</definedName>
    <definedName name="DaRWk8" localSheetId="21">#REF!</definedName>
    <definedName name="DaRWk8" localSheetId="5">#REF!</definedName>
    <definedName name="DaRWk8" localSheetId="22">#REF!</definedName>
    <definedName name="DaRWk8" localSheetId="19">#REF!</definedName>
    <definedName name="DaRWk8">#REF!</definedName>
    <definedName name="DaRwk9" localSheetId="1">#REF!</definedName>
    <definedName name="DaRwk9" localSheetId="4">#REF!</definedName>
    <definedName name="DaRwk9" localSheetId="21">#REF!</definedName>
    <definedName name="DaRwk9" localSheetId="5">#REF!</definedName>
    <definedName name="DaRwk9" localSheetId="22">#REF!</definedName>
    <definedName name="DaRwk9" localSheetId="19">#REF!</definedName>
    <definedName name="DaRwk9">#REF!</definedName>
    <definedName name="dasfd" localSheetId="1">#REF!</definedName>
    <definedName name="dasfd" localSheetId="4">#REF!</definedName>
    <definedName name="dasfd" localSheetId="21">#REF!</definedName>
    <definedName name="dasfd" localSheetId="5">#REF!</definedName>
    <definedName name="dasfd" localSheetId="22">#REF!</definedName>
    <definedName name="dasfd" localSheetId="19">#REF!</definedName>
    <definedName name="dasfd">#REF!</definedName>
    <definedName name="data">[10]list!$AG$8:$EW$23</definedName>
    <definedName name="_xlnm.Database" localSheetId="1">#REF!</definedName>
    <definedName name="_xlnm.Database" localSheetId="4">#REF!</definedName>
    <definedName name="_xlnm.Database" localSheetId="21">#REF!</definedName>
    <definedName name="_xlnm.Database" localSheetId="5">#REF!</definedName>
    <definedName name="_xlnm.Database" localSheetId="22">#REF!</definedName>
    <definedName name="_xlnm.Database" localSheetId="19">#REF!</definedName>
    <definedName name="_xlnm.Database">#REF!</definedName>
    <definedName name="DATE" localSheetId="1">#REF!</definedName>
    <definedName name="DATE" localSheetId="4">#REF!</definedName>
    <definedName name="DATE" localSheetId="21">#REF!</definedName>
    <definedName name="DATE" localSheetId="5">#REF!</definedName>
    <definedName name="DATE" localSheetId="22">#REF!</definedName>
    <definedName name="DATE" localSheetId="19">#REF!</definedName>
    <definedName name="DATE">#REF!</definedName>
    <definedName name="Date_2">#N/A</definedName>
    <definedName name="Date_6">#N/A</definedName>
    <definedName name="DAV" localSheetId="1">#REF!</definedName>
    <definedName name="DAV" localSheetId="4">#REF!</definedName>
    <definedName name="DAV" localSheetId="21">#REF!</definedName>
    <definedName name="DAV" localSheetId="5">#REF!</definedName>
    <definedName name="DAV" localSheetId="22">#REF!</definedName>
    <definedName name="DAV" localSheetId="19">#REF!</definedName>
    <definedName name="DAV">#REF!</definedName>
    <definedName name="DaWk7" localSheetId="1">#REF!</definedName>
    <definedName name="DaWk7" localSheetId="4">#REF!</definedName>
    <definedName name="DaWk7" localSheetId="21">#REF!</definedName>
    <definedName name="DaWk7" localSheetId="5">#REF!</definedName>
    <definedName name="DaWk7" localSheetId="22">#REF!</definedName>
    <definedName name="DaWk7" localSheetId="19">#REF!</definedName>
    <definedName name="DaWk7">#REF!</definedName>
    <definedName name="DAYWORKS" localSheetId="1">{"cost",#N/A,FALSE,"B";"Sum",#N/A,FALSE,"C";"Sal1",#N/A,FALSE,"D";"Sal2",#N/A,FALSE,"D";"Mob",#N/A,FALSE,"E";"Eqpcst1",#N/A,FALSE,"F";"Eqpcst2",#N/A,FALSE,"F";"Eqpcst3",#N/A,FALSE,"F";"Est1",#N/A,FALSE,"G";"Est2",#N/A,FALSE,"G";"Fin",#N/A,FALSE,"H";"EqpCal",#N/A,FALSE,"I";"ManCal1",#N/A,FALSE,"J";"ManCal2",#N/A,FALSE,"J";"Consm",#N/A,FALSE,"L";"B O",#N/A,FALSE,"M";"S C",#N/A,FALSE,"N"}</definedName>
    <definedName name="DAYWORKS" localSheetId="4">{"cost",#N/A,FALSE,"B";"Sum",#N/A,FALSE,"C";"Sal1",#N/A,FALSE,"D";"Sal2",#N/A,FALSE,"D";"Mob",#N/A,FALSE,"E";"Eqpcst1",#N/A,FALSE,"F";"Eqpcst2",#N/A,FALSE,"F";"Eqpcst3",#N/A,FALSE,"F";"Est1",#N/A,FALSE,"G";"Est2",#N/A,FALSE,"G";"Fin",#N/A,FALSE,"H";"EqpCal",#N/A,FALSE,"I";"ManCal1",#N/A,FALSE,"J";"ManCal2",#N/A,FALSE,"J";"Consm",#N/A,FALSE,"L";"B O",#N/A,FALSE,"M";"S C",#N/A,FALSE,"N"}</definedName>
    <definedName name="DAYWORKS" localSheetId="21">{"cost",#N/A,FALSE,"B";"Sum",#N/A,FALSE,"C";"Sal1",#N/A,FALSE,"D";"Sal2",#N/A,FALSE,"D";"Mob",#N/A,FALSE,"E";"Eqpcst1",#N/A,FALSE,"F";"Eqpcst2",#N/A,FALSE,"F";"Eqpcst3",#N/A,FALSE,"F";"Est1",#N/A,FALSE,"G";"Est2",#N/A,FALSE,"G";"Fin",#N/A,FALSE,"H";"EqpCal",#N/A,FALSE,"I";"ManCal1",#N/A,FALSE,"J";"ManCal2",#N/A,FALSE,"J";"Consm",#N/A,FALSE,"L";"B O",#N/A,FALSE,"M";"S C",#N/A,FALSE,"N"}</definedName>
    <definedName name="DAYWORKS" localSheetId="5">{"cost",#N/A,FALSE,"B";"Sum",#N/A,FALSE,"C";"Sal1",#N/A,FALSE,"D";"Sal2",#N/A,FALSE,"D";"Mob",#N/A,FALSE,"E";"Eqpcst1",#N/A,FALSE,"F";"Eqpcst2",#N/A,FALSE,"F";"Eqpcst3",#N/A,FALSE,"F";"Est1",#N/A,FALSE,"G";"Est2",#N/A,FALSE,"G";"Fin",#N/A,FALSE,"H";"EqpCal",#N/A,FALSE,"I";"ManCal1",#N/A,FALSE,"J";"ManCal2",#N/A,FALSE,"J";"Consm",#N/A,FALSE,"L";"B O",#N/A,FALSE,"M";"S C",#N/A,FALSE,"N"}</definedName>
    <definedName name="DAYWORKS" localSheetId="22">{"cost",#N/A,FALSE,"B";"Sum",#N/A,FALSE,"C";"Sal1",#N/A,FALSE,"D";"Sal2",#N/A,FALSE,"D";"Mob",#N/A,FALSE,"E";"Eqpcst1",#N/A,FALSE,"F";"Eqpcst2",#N/A,FALSE,"F";"Eqpcst3",#N/A,FALSE,"F";"Est1",#N/A,FALSE,"G";"Est2",#N/A,FALSE,"G";"Fin",#N/A,FALSE,"H";"EqpCal",#N/A,FALSE,"I";"ManCal1",#N/A,FALSE,"J";"ManCal2",#N/A,FALSE,"J";"Consm",#N/A,FALSE,"L";"B O",#N/A,FALSE,"M";"S C",#N/A,FALSE,"N"}</definedName>
    <definedName name="DAYWORKS" localSheetId="19">{"cost",#N/A,FALSE,"B";"Sum",#N/A,FALSE,"C";"Sal1",#N/A,FALSE,"D";"Sal2",#N/A,FALSE,"D";"Mob",#N/A,FALSE,"E";"Eqpcst1",#N/A,FALSE,"F";"Eqpcst2",#N/A,FALSE,"F";"Eqpcst3",#N/A,FALSE,"F";"Est1",#N/A,FALSE,"G";"Est2",#N/A,FALSE,"G";"Fin",#N/A,FALSE,"H";"EqpCal",#N/A,FALSE,"I";"ManCal1",#N/A,FALSE,"J";"ManCal2",#N/A,FALSE,"J";"Consm",#N/A,FALSE,"L";"B O",#N/A,FALSE,"M";"S C",#N/A,FALSE,"N"}</definedName>
    <definedName name="DAYWORKS">{"cost",#N/A,FALSE,"B";"Sum",#N/A,FALSE,"C";"Sal1",#N/A,FALSE,"D";"Sal2",#N/A,FALSE,"D";"Mob",#N/A,FALSE,"E";"Eqpcst1",#N/A,FALSE,"F";"Eqpcst2",#N/A,FALSE,"F";"Eqpcst3",#N/A,FALSE,"F";"Est1",#N/A,FALSE,"G";"Est2",#N/A,FALSE,"G";"Fin",#N/A,FALSE,"H";"EqpCal",#N/A,FALSE,"I";"ManCal1",#N/A,FALSE,"J";"ManCal2",#N/A,FALSE,"J";"Consm",#N/A,FALSE,"L";"B O",#N/A,FALSE,"M";"S C",#N/A,FALSE,"N"}</definedName>
    <definedName name="db">#N/A</definedName>
    <definedName name="db___0">#N/A</definedName>
    <definedName name="db___0_2">#N/A</definedName>
    <definedName name="db___0_6">#N/A</definedName>
    <definedName name="db___13">#N/A</definedName>
    <definedName name="db___13_2">#N/A</definedName>
    <definedName name="db___13_6">#N/A</definedName>
    <definedName name="db_2">#N/A</definedName>
    <definedName name="db_6">#N/A</definedName>
    <definedName name="dbrwk1" localSheetId="1">#REF!</definedName>
    <definedName name="dbrwk1" localSheetId="4">#REF!</definedName>
    <definedName name="dbrwk1" localSheetId="21">#REF!</definedName>
    <definedName name="dbrwk1" localSheetId="5">#REF!</definedName>
    <definedName name="dbrwk1" localSheetId="22">#REF!</definedName>
    <definedName name="dbrwk1" localSheetId="19">#REF!</definedName>
    <definedName name="dbrwk1">#REF!</definedName>
    <definedName name="dbrwk10" localSheetId="1">#REF!</definedName>
    <definedName name="dbrwk10" localSheetId="4">#REF!</definedName>
    <definedName name="dbrwk10" localSheetId="21">#REF!</definedName>
    <definedName name="dbrwk10" localSheetId="5">#REF!</definedName>
    <definedName name="dbrwk10" localSheetId="22">#REF!</definedName>
    <definedName name="dbrwk10" localSheetId="19">#REF!</definedName>
    <definedName name="dbrwk10">#REF!</definedName>
    <definedName name="dbrwk11" localSheetId="1">#REF!</definedName>
    <definedName name="dbrwk11" localSheetId="4">#REF!</definedName>
    <definedName name="dbrwk11" localSheetId="21">#REF!</definedName>
    <definedName name="dbrwk11" localSheetId="5">#REF!</definedName>
    <definedName name="dbrwk11" localSheetId="22">#REF!</definedName>
    <definedName name="dbrwk11" localSheetId="19">#REF!</definedName>
    <definedName name="dbrwk11">#REF!</definedName>
    <definedName name="dbrwk12" localSheetId="1">#REF!</definedName>
    <definedName name="dbrwk12" localSheetId="4">#REF!</definedName>
    <definedName name="dbrwk12" localSheetId="21">#REF!</definedName>
    <definedName name="dbrwk12" localSheetId="5">#REF!</definedName>
    <definedName name="dbrwk12" localSheetId="22">#REF!</definedName>
    <definedName name="dbrwk12" localSheetId="19">#REF!</definedName>
    <definedName name="dbrwk12">#REF!</definedName>
    <definedName name="dbrwk2" localSheetId="1">#REF!</definedName>
    <definedName name="dbrwk2" localSheetId="4">#REF!</definedName>
    <definedName name="dbrwk2" localSheetId="21">#REF!</definedName>
    <definedName name="dbrwk2" localSheetId="5">#REF!</definedName>
    <definedName name="dbrwk2" localSheetId="22">#REF!</definedName>
    <definedName name="dbrwk2" localSheetId="19">#REF!</definedName>
    <definedName name="dbrwk2">#REF!</definedName>
    <definedName name="dbrwk3" localSheetId="1">#REF!</definedName>
    <definedName name="dbrwk3" localSheetId="4">#REF!</definedName>
    <definedName name="dbrwk3" localSheetId="21">#REF!</definedName>
    <definedName name="dbrwk3" localSheetId="5">#REF!</definedName>
    <definedName name="dbrwk3" localSheetId="22">#REF!</definedName>
    <definedName name="dbrwk3" localSheetId="19">#REF!</definedName>
    <definedName name="dbrwk3">#REF!</definedName>
    <definedName name="dbrwk4" localSheetId="1">#REF!</definedName>
    <definedName name="dbrwk4" localSheetId="4">#REF!</definedName>
    <definedName name="dbrwk4" localSheetId="21">#REF!</definedName>
    <definedName name="dbrwk4" localSheetId="5">#REF!</definedName>
    <definedName name="dbrwk4" localSheetId="22">#REF!</definedName>
    <definedName name="dbrwk4" localSheetId="19">#REF!</definedName>
    <definedName name="dbrwk4">#REF!</definedName>
    <definedName name="dbrwk5" localSheetId="1">#REF!</definedName>
    <definedName name="dbrwk5" localSheetId="4">#REF!</definedName>
    <definedName name="dbrwk5" localSheetId="21">#REF!</definedName>
    <definedName name="dbrwk5" localSheetId="5">#REF!</definedName>
    <definedName name="dbrwk5" localSheetId="22">#REF!</definedName>
    <definedName name="dbrwk5" localSheetId="19">#REF!</definedName>
    <definedName name="dbrwk5">#REF!</definedName>
    <definedName name="dbrwk6" localSheetId="1">#REF!</definedName>
    <definedName name="dbrwk6" localSheetId="4">#REF!</definedName>
    <definedName name="dbrwk6" localSheetId="21">#REF!</definedName>
    <definedName name="dbrwk6" localSheetId="5">#REF!</definedName>
    <definedName name="dbrwk6" localSheetId="22">#REF!</definedName>
    <definedName name="dbrwk6" localSheetId="19">#REF!</definedName>
    <definedName name="dbrwk6">#REF!</definedName>
    <definedName name="dbrwk7" localSheetId="1">#REF!</definedName>
    <definedName name="dbrwk7" localSheetId="4">#REF!</definedName>
    <definedName name="dbrwk7" localSheetId="21">#REF!</definedName>
    <definedName name="dbrwk7" localSheetId="5">#REF!</definedName>
    <definedName name="dbrwk7" localSheetId="22">#REF!</definedName>
    <definedName name="dbrwk7" localSheetId="19">#REF!</definedName>
    <definedName name="dbrwk7">#REF!</definedName>
    <definedName name="dbrwk8" localSheetId="1">#REF!</definedName>
    <definedName name="dbrwk8" localSheetId="4">#REF!</definedName>
    <definedName name="dbrwk8" localSheetId="21">#REF!</definedName>
    <definedName name="dbrwk8" localSheetId="5">#REF!</definedName>
    <definedName name="dbrwk8" localSheetId="22">#REF!</definedName>
    <definedName name="dbrwk8" localSheetId="19">#REF!</definedName>
    <definedName name="dbrwk8">#REF!</definedName>
    <definedName name="dbrwk9" localSheetId="1">#REF!</definedName>
    <definedName name="dbrwk9" localSheetId="4">#REF!</definedName>
    <definedName name="dbrwk9" localSheetId="21">#REF!</definedName>
    <definedName name="dbrwk9" localSheetId="5">#REF!</definedName>
    <definedName name="dbrwk9" localSheetId="22">#REF!</definedName>
    <definedName name="dbrwk9" localSheetId="19">#REF!</definedName>
    <definedName name="dbrwk9">#REF!</definedName>
    <definedName name="dc">#N/A</definedName>
    <definedName name="dc_2">#N/A</definedName>
    <definedName name="dc_6">#N/A</definedName>
    <definedName name="dcew" localSheetId="1">#REF!</definedName>
    <definedName name="dcew" localSheetId="4">#REF!</definedName>
    <definedName name="dcew" localSheetId="21">#REF!</definedName>
    <definedName name="dcew" localSheetId="5">#REF!</definedName>
    <definedName name="dcew" localSheetId="22">#REF!</definedName>
    <definedName name="dcew" localSheetId="19">#REF!</definedName>
    <definedName name="dcew">#REF!</definedName>
    <definedName name="dcrwk1" localSheetId="1">#REF!</definedName>
    <definedName name="dcrwk1" localSheetId="4">#REF!</definedName>
    <definedName name="dcrwk1" localSheetId="21">#REF!</definedName>
    <definedName name="dcrwk1" localSheetId="5">#REF!</definedName>
    <definedName name="dcrwk1" localSheetId="22">#REF!</definedName>
    <definedName name="dcrwk1" localSheetId="19">#REF!</definedName>
    <definedName name="dcrwk1">#REF!</definedName>
    <definedName name="dcrwk10" localSheetId="1">#REF!</definedName>
    <definedName name="dcrwk10" localSheetId="4">#REF!</definedName>
    <definedName name="dcrwk10" localSheetId="21">#REF!</definedName>
    <definedName name="dcrwk10" localSheetId="5">#REF!</definedName>
    <definedName name="dcrwk10" localSheetId="22">#REF!</definedName>
    <definedName name="dcrwk10" localSheetId="19">#REF!</definedName>
    <definedName name="dcrwk10">#REF!</definedName>
    <definedName name="dcrwk11" localSheetId="1">#REF!</definedName>
    <definedName name="dcrwk11" localSheetId="4">#REF!</definedName>
    <definedName name="dcrwk11" localSheetId="21">#REF!</definedName>
    <definedName name="dcrwk11" localSheetId="5">#REF!</definedName>
    <definedName name="dcrwk11" localSheetId="22">#REF!</definedName>
    <definedName name="dcrwk11" localSheetId="19">#REF!</definedName>
    <definedName name="dcrwk11">#REF!</definedName>
    <definedName name="dcrwk12" localSheetId="1">#REF!</definedName>
    <definedName name="dcrwk12" localSheetId="4">#REF!</definedName>
    <definedName name="dcrwk12" localSheetId="21">#REF!</definedName>
    <definedName name="dcrwk12" localSheetId="5">#REF!</definedName>
    <definedName name="dcrwk12" localSheetId="22">#REF!</definedName>
    <definedName name="dcrwk12" localSheetId="19">#REF!</definedName>
    <definedName name="dcrwk12">#REF!</definedName>
    <definedName name="dcrwk2" localSheetId="1">#REF!</definedName>
    <definedName name="dcrwk2" localSheetId="4">#REF!</definedName>
    <definedName name="dcrwk2" localSheetId="21">#REF!</definedName>
    <definedName name="dcrwk2" localSheetId="5">#REF!</definedName>
    <definedName name="dcrwk2" localSheetId="22">#REF!</definedName>
    <definedName name="dcrwk2" localSheetId="19">#REF!</definedName>
    <definedName name="dcrwk2">#REF!</definedName>
    <definedName name="dcrwk3" localSheetId="1">#REF!</definedName>
    <definedName name="dcrwk3" localSheetId="4">#REF!</definedName>
    <definedName name="dcrwk3" localSheetId="21">#REF!</definedName>
    <definedName name="dcrwk3" localSheetId="5">#REF!</definedName>
    <definedName name="dcrwk3" localSheetId="22">#REF!</definedName>
    <definedName name="dcrwk3" localSheetId="19">#REF!</definedName>
    <definedName name="dcrwk3">#REF!</definedName>
    <definedName name="dcrwk4" localSheetId="1">#REF!</definedName>
    <definedName name="dcrwk4" localSheetId="4">#REF!</definedName>
    <definedName name="dcrwk4" localSheetId="21">#REF!</definedName>
    <definedName name="dcrwk4" localSheetId="5">#REF!</definedName>
    <definedName name="dcrwk4" localSheetId="22">#REF!</definedName>
    <definedName name="dcrwk4" localSheetId="19">#REF!</definedName>
    <definedName name="dcrwk4">#REF!</definedName>
    <definedName name="dcrwk5" localSheetId="1">#REF!</definedName>
    <definedName name="dcrwk5" localSheetId="4">#REF!</definedName>
    <definedName name="dcrwk5" localSheetId="21">#REF!</definedName>
    <definedName name="dcrwk5" localSheetId="5">#REF!</definedName>
    <definedName name="dcrwk5" localSheetId="22">#REF!</definedName>
    <definedName name="dcrwk5" localSheetId="19">#REF!</definedName>
    <definedName name="dcrwk5">#REF!</definedName>
    <definedName name="dcrwk6" localSheetId="1">#REF!</definedName>
    <definedName name="dcrwk6" localSheetId="4">#REF!</definedName>
    <definedName name="dcrwk6" localSheetId="21">#REF!</definedName>
    <definedName name="dcrwk6" localSheetId="5">#REF!</definedName>
    <definedName name="dcrwk6" localSheetId="22">#REF!</definedName>
    <definedName name="dcrwk6" localSheetId="19">#REF!</definedName>
    <definedName name="dcrwk6">#REF!</definedName>
    <definedName name="dcrwk7" localSheetId="1">#REF!</definedName>
    <definedName name="dcrwk7" localSheetId="4">#REF!</definedName>
    <definedName name="dcrwk7" localSheetId="21">#REF!</definedName>
    <definedName name="dcrwk7" localSheetId="5">#REF!</definedName>
    <definedName name="dcrwk7" localSheetId="22">#REF!</definedName>
    <definedName name="dcrwk7" localSheetId="19">#REF!</definedName>
    <definedName name="dcrwk7">#REF!</definedName>
    <definedName name="dcrwk8" localSheetId="1">#REF!</definedName>
    <definedName name="dcrwk8" localSheetId="4">#REF!</definedName>
    <definedName name="dcrwk8" localSheetId="21">#REF!</definedName>
    <definedName name="dcrwk8" localSheetId="5">#REF!</definedName>
    <definedName name="dcrwk8" localSheetId="22">#REF!</definedName>
    <definedName name="dcrwk8" localSheetId="19">#REF!</definedName>
    <definedName name="dcrwk8">#REF!</definedName>
    <definedName name="dcrwk9" localSheetId="1">#REF!</definedName>
    <definedName name="dcrwk9" localSheetId="4">#REF!</definedName>
    <definedName name="dcrwk9" localSheetId="21">#REF!</definedName>
    <definedName name="dcrwk9" localSheetId="5">#REF!</definedName>
    <definedName name="dcrwk9" localSheetId="22">#REF!</definedName>
    <definedName name="dcrwk9" localSheetId="19">#REF!</definedName>
    <definedName name="dcrwk9">#REF!</definedName>
    <definedName name="dd" localSheetId="1" hidden="1">{"A.I.s",#N/A,TRUE,"Architects Instructions"}</definedName>
    <definedName name="dd" localSheetId="4" hidden="1">{"A.I.s",#N/A,TRUE,"Architects Instructions"}</definedName>
    <definedName name="dd" localSheetId="21" hidden="1">{"A.I.s",#N/A,TRUE,"Architects Instructions"}</definedName>
    <definedName name="dd" localSheetId="5" hidden="1">{"A.I.s",#N/A,TRUE,"Architects Instructions"}</definedName>
    <definedName name="dd" localSheetId="22" hidden="1">{"A.I.s",#N/A,TRUE,"Architects Instructions"}</definedName>
    <definedName name="dd" localSheetId="19" hidden="1">{"A.I.s",#N/A,TRUE,"Architects Instructions"}</definedName>
    <definedName name="dd" hidden="1">{"A.I.s",#N/A,TRUE,"Architects Instructions"}</definedName>
    <definedName name="DDD" localSheetId="1">#REF!</definedName>
    <definedName name="DDD" localSheetId="4">#REF!</definedName>
    <definedName name="DDD" localSheetId="21">#REF!</definedName>
    <definedName name="DDD" localSheetId="5">#REF!</definedName>
    <definedName name="DDD" localSheetId="22">#REF!</definedName>
    <definedName name="DDD" localSheetId="19">#REF!</definedName>
    <definedName name="DDD">#REF!</definedName>
    <definedName name="DDDDD" localSheetId="1">#REF!</definedName>
    <definedName name="DDDDD" localSheetId="4">#REF!</definedName>
    <definedName name="DDDDD" localSheetId="21">#REF!</definedName>
    <definedName name="DDDDD" localSheetId="5">#REF!</definedName>
    <definedName name="DDDDD" localSheetId="22">#REF!</definedName>
    <definedName name="DDDDD" localSheetId="19">#REF!</definedName>
    <definedName name="DDDDD">#REF!</definedName>
    <definedName name="DE" localSheetId="1">#REF!</definedName>
    <definedName name="DE" localSheetId="4">#REF!</definedName>
    <definedName name="DE" localSheetId="21">#REF!</definedName>
    <definedName name="DE" localSheetId="5">#REF!</definedName>
    <definedName name="DE" localSheetId="22">#REF!</definedName>
    <definedName name="DE" localSheetId="19">#REF!</definedName>
    <definedName name="DE">#REF!</definedName>
    <definedName name="dedr" localSheetId="1">#REF!</definedName>
    <definedName name="dedr" localSheetId="4">#REF!</definedName>
    <definedName name="dedr" localSheetId="21">#REF!</definedName>
    <definedName name="dedr" localSheetId="5">#REF!</definedName>
    <definedName name="dedr" localSheetId="22">#REF!</definedName>
    <definedName name="dedr" localSheetId="19">#REF!</definedName>
    <definedName name="dedr">#REF!</definedName>
    <definedName name="dee" localSheetId="1">#REF!</definedName>
    <definedName name="dee" localSheetId="4">#REF!</definedName>
    <definedName name="dee" localSheetId="21">#REF!</definedName>
    <definedName name="dee" localSheetId="5">#REF!</definedName>
    <definedName name="dee" localSheetId="22">#REF!</definedName>
    <definedName name="dee" localSheetId="19">#REF!</definedName>
    <definedName name="dee">#REF!</definedName>
    <definedName name="DelDC" localSheetId="1">#REF!</definedName>
    <definedName name="DelDC" localSheetId="4">#REF!</definedName>
    <definedName name="DelDC" localSheetId="21">#REF!</definedName>
    <definedName name="DelDC" localSheetId="5">#REF!</definedName>
    <definedName name="DelDC" localSheetId="22">#REF!</definedName>
    <definedName name="DelDC" localSheetId="19">#REF!</definedName>
    <definedName name="DelDC">#REF!</definedName>
    <definedName name="DelDm" localSheetId="1">#REF!</definedName>
    <definedName name="DelDm" localSheetId="4">#REF!</definedName>
    <definedName name="DelDm" localSheetId="21">#REF!</definedName>
    <definedName name="DelDm" localSheetId="5">#REF!</definedName>
    <definedName name="DelDm" localSheetId="22">#REF!</definedName>
    <definedName name="DelDm" localSheetId="19">#REF!</definedName>
    <definedName name="DelDm">#REF!</definedName>
    <definedName name="Delivery" localSheetId="1">#REF!</definedName>
    <definedName name="Delivery" localSheetId="4">#REF!</definedName>
    <definedName name="Delivery" localSheetId="21">#REF!</definedName>
    <definedName name="Delivery" localSheetId="5">#REF!</definedName>
    <definedName name="Delivery" localSheetId="22">#REF!</definedName>
    <definedName name="Delivery" localSheetId="19">#REF!</definedName>
    <definedName name="Delivery">#REF!</definedName>
    <definedName name="DELTA20">#N/A</definedName>
    <definedName name="DELTA20___0">#N/A</definedName>
    <definedName name="DELTA20___0_2">#N/A</definedName>
    <definedName name="DELTA20___0_6">#N/A</definedName>
    <definedName name="DELTA20___13">#N/A</definedName>
    <definedName name="DELTA20___13_2">#N/A</definedName>
    <definedName name="DELTA20___13_6">#N/A</definedName>
    <definedName name="DELTA20_2">#N/A</definedName>
    <definedName name="DELTA20_6">#N/A</definedName>
    <definedName name="DelType" localSheetId="1">#REF!</definedName>
    <definedName name="DelType" localSheetId="4">#REF!</definedName>
    <definedName name="DelType" localSheetId="21">#REF!</definedName>
    <definedName name="DelType" localSheetId="5">#REF!</definedName>
    <definedName name="DelType" localSheetId="22">#REF!</definedName>
    <definedName name="DelType" localSheetId="19">#REF!</definedName>
    <definedName name="DelType">#REF!</definedName>
    <definedName name="deptLookup" localSheetId="1">#REF!</definedName>
    <definedName name="deptLookup" localSheetId="4">#REF!</definedName>
    <definedName name="deptLookup" localSheetId="21">#REF!</definedName>
    <definedName name="deptLookup" localSheetId="5">#REF!</definedName>
    <definedName name="deptLookup" localSheetId="22">#REF!</definedName>
    <definedName name="deptLookup" localSheetId="19">#REF!</definedName>
    <definedName name="deptLookup">#REF!</definedName>
    <definedName name="der" localSheetId="1">#REF!</definedName>
    <definedName name="der" localSheetId="4">#REF!</definedName>
    <definedName name="der" localSheetId="21">#REF!</definedName>
    <definedName name="der" localSheetId="5">#REF!</definedName>
    <definedName name="der" localSheetId="22">#REF!</definedName>
    <definedName name="der" localSheetId="19">#REF!</definedName>
    <definedName name="der">#REF!</definedName>
    <definedName name="descuento_philips">'[15]00_Main Prices List'!$I$82</definedName>
    <definedName name="DescuentoSneider">'[15]00_Main Prices List'!$I$107</definedName>
    <definedName name="Design" localSheetId="1">#REF!</definedName>
    <definedName name="Design" localSheetId="4">#REF!</definedName>
    <definedName name="Design" localSheetId="21">#REF!</definedName>
    <definedName name="Design" localSheetId="5">#REF!</definedName>
    <definedName name="Design" localSheetId="22">#REF!</definedName>
    <definedName name="Design" localSheetId="19">#REF!</definedName>
    <definedName name="Design">#REF!</definedName>
    <definedName name="designed">#N/A</definedName>
    <definedName name="designed_2">#N/A</definedName>
    <definedName name="designed_6">#N/A</definedName>
    <definedName name="df" localSheetId="1">#REF!</definedName>
    <definedName name="df" localSheetId="4">#REF!</definedName>
    <definedName name="df" localSheetId="21">#REF!</definedName>
    <definedName name="df" localSheetId="5">#REF!</definedName>
    <definedName name="df" localSheetId="22">#REF!</definedName>
    <definedName name="df" localSheetId="19">#REF!</definedName>
    <definedName name="df">#REF!</definedName>
    <definedName name="df_2">#N/A</definedName>
    <definedName name="df_6">#N/A</definedName>
    <definedName name="DFDF" localSheetId="1">#REF!</definedName>
    <definedName name="DFDF" localSheetId="4">#REF!</definedName>
    <definedName name="DFDF" localSheetId="21">#REF!</definedName>
    <definedName name="DFDF" localSheetId="5">#REF!</definedName>
    <definedName name="DFDF" localSheetId="22">#REF!</definedName>
    <definedName name="DFDF" localSheetId="19">#REF!</definedName>
    <definedName name="DFDF">#REF!</definedName>
    <definedName name="dfg" localSheetId="1">#REF!</definedName>
    <definedName name="dfg" localSheetId="4">#REF!</definedName>
    <definedName name="dfg" localSheetId="21">#REF!</definedName>
    <definedName name="dfg" localSheetId="5">#REF!</definedName>
    <definedName name="dfg" localSheetId="22">#REF!</definedName>
    <definedName name="dfg" localSheetId="19">#REF!</definedName>
    <definedName name="dfg">#REF!</definedName>
    <definedName name="dfghgf" localSheetId="1">#REF!</definedName>
    <definedName name="dfghgf" localSheetId="4">#REF!</definedName>
    <definedName name="dfghgf" localSheetId="21">#REF!</definedName>
    <definedName name="dfghgf" localSheetId="5">#REF!</definedName>
    <definedName name="dfghgf" localSheetId="22">#REF!</definedName>
    <definedName name="dfghgf" localSheetId="19">#REF!</definedName>
    <definedName name="dfghgf">#REF!</definedName>
    <definedName name="DFlange" localSheetId="1">#REF!</definedName>
    <definedName name="DFlange" localSheetId="4">#REF!</definedName>
    <definedName name="DFlange" localSheetId="21">#REF!</definedName>
    <definedName name="DFlange" localSheetId="5">#REF!</definedName>
    <definedName name="DFlange" localSheetId="22">#REF!</definedName>
    <definedName name="DFlange" localSheetId="19">#REF!</definedName>
    <definedName name="DFlange">#REF!</definedName>
    <definedName name="dfr" localSheetId="1">#REF!</definedName>
    <definedName name="dfr" localSheetId="4">#REF!</definedName>
    <definedName name="dfr" localSheetId="21">#REF!</definedName>
    <definedName name="dfr" localSheetId="5">#REF!</definedName>
    <definedName name="dfr" localSheetId="22">#REF!</definedName>
    <definedName name="dfr" localSheetId="19">#REF!</definedName>
    <definedName name="dfr">#REF!</definedName>
    <definedName name="dfrggg" localSheetId="1">#REF!</definedName>
    <definedName name="dfrggg" localSheetId="4">#REF!</definedName>
    <definedName name="dfrggg" localSheetId="21">#REF!</definedName>
    <definedName name="dfrggg" localSheetId="5">#REF!</definedName>
    <definedName name="dfrggg" localSheetId="22">#REF!</definedName>
    <definedName name="dfrggg" localSheetId="19">#REF!</definedName>
    <definedName name="dfrggg">#REF!</definedName>
    <definedName name="dg">#N/A</definedName>
    <definedName name="dg_2">#N/A</definedName>
    <definedName name="dg_6">#N/A</definedName>
    <definedName name="dgr" localSheetId="1">#REF!</definedName>
    <definedName name="dgr" localSheetId="4">#REF!</definedName>
    <definedName name="dgr" localSheetId="21">#REF!</definedName>
    <definedName name="dgr" localSheetId="5">#REF!</definedName>
    <definedName name="dgr" localSheetId="22">#REF!</definedName>
    <definedName name="dgr" localSheetId="19">#REF!</definedName>
    <definedName name="dgr">#REF!</definedName>
    <definedName name="dhh" localSheetId="1">#REF!</definedName>
    <definedName name="dhh" localSheetId="4">#REF!</definedName>
    <definedName name="dhh" localSheetId="21">#REF!</definedName>
    <definedName name="dhh" localSheetId="5">#REF!</definedName>
    <definedName name="dhh" localSheetId="22">#REF!</definedName>
    <definedName name="dhh" localSheetId="19">#REF!</definedName>
    <definedName name="dhh">#REF!</definedName>
    <definedName name="Di">#N/A</definedName>
    <definedName name="Di_2">#N/A</definedName>
    <definedName name="Di_6">#N/A</definedName>
    <definedName name="DIns">#N/A</definedName>
    <definedName name="DIns_2">#N/A</definedName>
    <definedName name="DIns_6">#N/A</definedName>
    <definedName name="direct_labour">1</definedName>
    <definedName name="Disaster" localSheetId="1">#REF!</definedName>
    <definedName name="Disaster" localSheetId="4">#REF!</definedName>
    <definedName name="Disaster" localSheetId="21">#REF!</definedName>
    <definedName name="Disaster" localSheetId="5">#REF!</definedName>
    <definedName name="Disaster" localSheetId="22">#REF!</definedName>
    <definedName name="Disaster" localSheetId="19">#REF!</definedName>
    <definedName name="Disaster">#REF!</definedName>
    <definedName name="Discount_Rate">[16]Model!$C$3</definedName>
    <definedName name="ditinvacc" localSheetId="1">#REF!</definedName>
    <definedName name="ditinvacc" localSheetId="4">#REF!</definedName>
    <definedName name="ditinvacc" localSheetId="21">#REF!</definedName>
    <definedName name="ditinvacc" localSheetId="5">#REF!</definedName>
    <definedName name="ditinvacc" localSheetId="22">#REF!</definedName>
    <definedName name="ditinvacc" localSheetId="19">#REF!</definedName>
    <definedName name="ditinvacc">#REF!</definedName>
    <definedName name="dl">#N/A</definedName>
    <definedName name="dl___0">#N/A</definedName>
    <definedName name="dl___0_2">#N/A</definedName>
    <definedName name="dl___0_6">#N/A</definedName>
    <definedName name="dl___13">#N/A</definedName>
    <definedName name="dl___13_2">#N/A</definedName>
    <definedName name="dl___13_6">#N/A</definedName>
    <definedName name="dl_2">#N/A</definedName>
    <definedName name="dl_6">#N/A</definedName>
    <definedName name="Do">#N/A</definedName>
    <definedName name="Do_2">#N/A</definedName>
    <definedName name="Do_6">#N/A</definedName>
    <definedName name="docu">#N/A</definedName>
    <definedName name="docu_2">#N/A</definedName>
    <definedName name="docu_6">#N/A</definedName>
    <definedName name="dollar_rate">1800</definedName>
    <definedName name="DoorWindow" localSheetId="1">#REF!</definedName>
    <definedName name="DoorWindow" localSheetId="4">#REF!</definedName>
    <definedName name="DoorWindow" localSheetId="21">#REF!</definedName>
    <definedName name="DoorWindow" localSheetId="5">#REF!</definedName>
    <definedName name="DoorWindow" localSheetId="22">#REF!</definedName>
    <definedName name="DoorWindow" localSheetId="19">#REF!</definedName>
    <definedName name="DoorWindow">#REF!</definedName>
    <definedName name="DOVEACC" localSheetId="1">#REF!</definedName>
    <definedName name="DOVEACC" localSheetId="4">#REF!</definedName>
    <definedName name="DOVEACC" localSheetId="21">#REF!</definedName>
    <definedName name="DOVEACC" localSheetId="5">#REF!</definedName>
    <definedName name="DOVEACC" localSheetId="22">#REF!</definedName>
    <definedName name="DOVEACC" localSheetId="19">#REF!</definedName>
    <definedName name="DOVEACC">#REF!</definedName>
    <definedName name="DP">#N/A</definedName>
    <definedName name="DP_2">#N/A</definedName>
    <definedName name="DP_6">#N/A</definedName>
    <definedName name="dq">#N/A</definedName>
    <definedName name="dq_2">#N/A</definedName>
    <definedName name="dq_6">#N/A</definedName>
    <definedName name="dr">#N/A</definedName>
    <definedName name="drawing" localSheetId="1">#REF!</definedName>
    <definedName name="drawing" localSheetId="4">#REF!</definedName>
    <definedName name="drawing" localSheetId="21">#REF!</definedName>
    <definedName name="drawing" localSheetId="5">#REF!</definedName>
    <definedName name="drawing" localSheetId="22">#REF!</definedName>
    <definedName name="drawing" localSheetId="19">#REF!</definedName>
    <definedName name="drawing">#REF!</definedName>
    <definedName name="drs" localSheetId="1">#REF!</definedName>
    <definedName name="drs" localSheetId="4">#REF!</definedName>
    <definedName name="drs" localSheetId="21">#REF!</definedName>
    <definedName name="drs" localSheetId="5">#REF!</definedName>
    <definedName name="drs" localSheetId="22">#REF!</definedName>
    <definedName name="drs" localSheetId="19">#REF!</definedName>
    <definedName name="drs">#REF!</definedName>
    <definedName name="DS" localSheetId="1">#REF!</definedName>
    <definedName name="DS" localSheetId="4">#REF!</definedName>
    <definedName name="DS" localSheetId="21">#REF!</definedName>
    <definedName name="DS" localSheetId="5">#REF!</definedName>
    <definedName name="DS" localSheetId="22">#REF!</definedName>
    <definedName name="DS" localSheetId="19">#REF!</definedName>
    <definedName name="DS">#REF!</definedName>
    <definedName name="Ds___0">#N/A</definedName>
    <definedName name="Ds___0_2">#N/A</definedName>
    <definedName name="Ds___0_6">#N/A</definedName>
    <definedName name="Ds___13">#N/A</definedName>
    <definedName name="Ds___13_2">#N/A</definedName>
    <definedName name="Ds___13_6">#N/A</definedName>
    <definedName name="Ds_2">#N/A</definedName>
    <definedName name="Ds_6">#N/A</definedName>
    <definedName name="dsbgsrfgsg" localSheetId="1" hidden="1">{"A.I.s",#N/A,TRUE,"Architects Instructions"}</definedName>
    <definedName name="dsbgsrfgsg" localSheetId="4" hidden="1">{"A.I.s",#N/A,TRUE,"Architects Instructions"}</definedName>
    <definedName name="dsbgsrfgsg" localSheetId="21" hidden="1">{"A.I.s",#N/A,TRUE,"Architects Instructions"}</definedName>
    <definedName name="dsbgsrfgsg" localSheetId="5" hidden="1">{"A.I.s",#N/A,TRUE,"Architects Instructions"}</definedName>
    <definedName name="dsbgsrfgsg" localSheetId="22" hidden="1">{"A.I.s",#N/A,TRUE,"Architects Instructions"}</definedName>
    <definedName name="dsbgsrfgsg" localSheetId="19" hidden="1">{"A.I.s",#N/A,TRUE,"Architects Instructions"}</definedName>
    <definedName name="dsbgsrfgsg" hidden="1">{"A.I.s",#N/A,TRUE,"Architects Instructions"}</definedName>
    <definedName name="dsdud">#N/A</definedName>
    <definedName name="dsdud_2">#N/A</definedName>
    <definedName name="dsdud_6">#N/A</definedName>
    <definedName name="dsfhdsfjhsdf" localSheetId="1">#REF!</definedName>
    <definedName name="dsfhdsfjhsdf" localSheetId="4">#REF!</definedName>
    <definedName name="dsfhdsfjhsdf" localSheetId="21">#REF!</definedName>
    <definedName name="dsfhdsfjhsdf" localSheetId="5">#REF!</definedName>
    <definedName name="dsfhdsfjhsdf" localSheetId="22">#REF!</definedName>
    <definedName name="dsfhdsfjhsdf" localSheetId="19">#REF!</definedName>
    <definedName name="dsfhdsfjhsdf">#REF!</definedName>
    <definedName name="dsteel" localSheetId="1">#REF!</definedName>
    <definedName name="dsteel" localSheetId="4">#REF!</definedName>
    <definedName name="dsteel" localSheetId="21">#REF!</definedName>
    <definedName name="dsteel" localSheetId="5">#REF!</definedName>
    <definedName name="dsteel" localSheetId="22">#REF!</definedName>
    <definedName name="dsteel" localSheetId="19">#REF!</definedName>
    <definedName name="dsteel">#REF!</definedName>
    <definedName name="dumppr" localSheetId="1">#REF!</definedName>
    <definedName name="dumppr" localSheetId="4">#REF!</definedName>
    <definedName name="dumppr" localSheetId="21">#REF!</definedName>
    <definedName name="dumppr" localSheetId="5">#REF!</definedName>
    <definedName name="dumppr" localSheetId="22">#REF!</definedName>
    <definedName name="dumppr" localSheetId="19">#REF!</definedName>
    <definedName name="dumppr">#REF!</definedName>
    <definedName name="dutyacc" localSheetId="1">#REF!</definedName>
    <definedName name="dutyacc" localSheetId="4">#REF!</definedName>
    <definedName name="dutyacc" localSheetId="21">#REF!</definedName>
    <definedName name="dutyacc" localSheetId="5">#REF!</definedName>
    <definedName name="dutyacc" localSheetId="22">#REF!</definedName>
    <definedName name="dutyacc" localSheetId="19">#REF!</definedName>
    <definedName name="dutyacc">#REF!</definedName>
    <definedName name="DUTYACCCALC" localSheetId="1">#REF!</definedName>
    <definedName name="DUTYACCCALC" localSheetId="4">#REF!</definedName>
    <definedName name="DUTYACCCALC" localSheetId="21">#REF!</definedName>
    <definedName name="DUTYACCCALC" localSheetId="5">#REF!</definedName>
    <definedName name="DUTYACCCALC" localSheetId="22">#REF!</definedName>
    <definedName name="DUTYACCCALC" localSheetId="19">#REF!</definedName>
    <definedName name="DUTYACCCALC">#REF!</definedName>
    <definedName name="e" localSheetId="1">[17]Ragama!#REF!</definedName>
    <definedName name="e" localSheetId="4">[17]Ragama!#REF!</definedName>
    <definedName name="e" localSheetId="21">[17]Ragama!#REF!</definedName>
    <definedName name="e" localSheetId="5">[17]Ragama!#REF!</definedName>
    <definedName name="e" localSheetId="22">[17]Ragama!#REF!</definedName>
    <definedName name="e" localSheetId="19">[17]Ragama!#REF!</definedName>
    <definedName name="e">[17]Ragama!#REF!</definedName>
    <definedName name="E.W.Abstract" localSheetId="1">#REF!</definedName>
    <definedName name="E.W.Abstract" localSheetId="4">#REF!</definedName>
    <definedName name="E.W.Abstract" localSheetId="21">#REF!</definedName>
    <definedName name="E.W.Abstract" localSheetId="5">#REF!</definedName>
    <definedName name="E.W.Abstract" localSheetId="22">#REF!</definedName>
    <definedName name="E.W.Abstract" localSheetId="19">#REF!</definedName>
    <definedName name="E.W.Abstract">#REF!</definedName>
    <definedName name="E.W.Mts." localSheetId="1">#REF!</definedName>
    <definedName name="E.W.Mts." localSheetId="4">#REF!</definedName>
    <definedName name="E.W.Mts." localSheetId="21">#REF!</definedName>
    <definedName name="E.W.Mts." localSheetId="5">#REF!</definedName>
    <definedName name="E.W.Mts." localSheetId="22">#REF!</definedName>
    <definedName name="E.W.Mts." localSheetId="19">#REF!</definedName>
    <definedName name="E.W.Mts.">#REF!</definedName>
    <definedName name="E.W.Perce" localSheetId="1">#REF!</definedName>
    <definedName name="E.W.Perce" localSheetId="4">#REF!</definedName>
    <definedName name="E.W.Perce" localSheetId="21">#REF!</definedName>
    <definedName name="E.W.Perce" localSheetId="5">#REF!</definedName>
    <definedName name="E.W.Perce" localSheetId="22">#REF!</definedName>
    <definedName name="E.W.Perce" localSheetId="19">#REF!</definedName>
    <definedName name="E.W.Perce">#REF!</definedName>
    <definedName name="E.W.State" localSheetId="1">#REF!</definedName>
    <definedName name="E.W.State" localSheetId="4">#REF!</definedName>
    <definedName name="E.W.State" localSheetId="21">#REF!</definedName>
    <definedName name="E.W.State" localSheetId="5">#REF!</definedName>
    <definedName name="E.W.State" localSheetId="22">#REF!</definedName>
    <definedName name="E.W.State" localSheetId="19">#REF!</definedName>
    <definedName name="E.W.State">#REF!</definedName>
    <definedName name="EAHFHDKHFKL" localSheetId="1">#REF!</definedName>
    <definedName name="EAHFHDKHFKL" localSheetId="4">#REF!</definedName>
    <definedName name="EAHFHDKHFKL" localSheetId="21">#REF!</definedName>
    <definedName name="EAHFHDKHFKL" localSheetId="5">#REF!</definedName>
    <definedName name="EAHFHDKHFKL" localSheetId="22">#REF!</definedName>
    <definedName name="EAHFHDKHFKL" localSheetId="19">#REF!</definedName>
    <definedName name="EAHFHDKHFKL">#REF!</definedName>
    <definedName name="ed" localSheetId="1">#REF!</definedName>
    <definedName name="ed" localSheetId="4">#REF!</definedName>
    <definedName name="ed" localSheetId="21">#REF!</definedName>
    <definedName name="ed" localSheetId="5">#REF!</definedName>
    <definedName name="ed" localSheetId="22">#REF!</definedName>
    <definedName name="ed" localSheetId="19">#REF!</definedName>
    <definedName name="ed">#REF!</definedName>
    <definedName name="edfr" localSheetId="1">#REF!</definedName>
    <definedName name="edfr" localSheetId="4">#REF!</definedName>
    <definedName name="edfr" localSheetId="21">#REF!</definedName>
    <definedName name="edfr" localSheetId="5">#REF!</definedName>
    <definedName name="edfr" localSheetId="22">#REF!</definedName>
    <definedName name="edfr" localSheetId="19">#REF!</definedName>
    <definedName name="edfr">#REF!</definedName>
    <definedName name="EDGAR" localSheetId="1">#REF!</definedName>
    <definedName name="EDGAR" localSheetId="4">#REF!</definedName>
    <definedName name="EDGAR" localSheetId="21">#REF!</definedName>
    <definedName name="EDGAR" localSheetId="5">#REF!</definedName>
    <definedName name="EDGAR" localSheetId="22">#REF!</definedName>
    <definedName name="EDGAR" localSheetId="19">#REF!</definedName>
    <definedName name="EDGAR">#REF!</definedName>
    <definedName name="edrff" localSheetId="1">#REF!</definedName>
    <definedName name="edrff" localSheetId="4">#REF!</definedName>
    <definedName name="edrff" localSheetId="21">#REF!</definedName>
    <definedName name="edrff" localSheetId="5">#REF!</definedName>
    <definedName name="edrff" localSheetId="22">#REF!</definedName>
    <definedName name="edrff" localSheetId="19">#REF!</definedName>
    <definedName name="edrff">#REF!</definedName>
    <definedName name="eds" localSheetId="1">#REF!</definedName>
    <definedName name="eds" localSheetId="4">#REF!</definedName>
    <definedName name="eds" localSheetId="21">#REF!</definedName>
    <definedName name="eds" localSheetId="5">#REF!</definedName>
    <definedName name="eds" localSheetId="22">#REF!</definedName>
    <definedName name="eds" localSheetId="19">#REF!</definedName>
    <definedName name="eds">#REF!</definedName>
    <definedName name="ee" localSheetId="1">#REF!</definedName>
    <definedName name="ee" localSheetId="4">#REF!</definedName>
    <definedName name="ee" localSheetId="21">#REF!</definedName>
    <definedName name="ee" localSheetId="5">#REF!</definedName>
    <definedName name="ee" localSheetId="22">#REF!</definedName>
    <definedName name="ee" localSheetId="19">#REF!</definedName>
    <definedName name="ee">#REF!</definedName>
    <definedName name="EEEE" localSheetId="1" hidden="1">{"'List1'!$A$1:$J$73"}</definedName>
    <definedName name="EEEE" localSheetId="4" hidden="1">{"'List1'!$A$1:$J$73"}</definedName>
    <definedName name="EEEE" localSheetId="21" hidden="1">{"'List1'!$A$1:$J$73"}</definedName>
    <definedName name="EEEE" localSheetId="5" hidden="1">{"'List1'!$A$1:$J$73"}</definedName>
    <definedName name="EEEE" localSheetId="22" hidden="1">{"'List1'!$A$1:$J$73"}</definedName>
    <definedName name="EEEE" localSheetId="19" hidden="1">{"'List1'!$A$1:$J$73"}</definedName>
    <definedName name="EEEE" hidden="1">{"'List1'!$A$1:$J$73"}</definedName>
    <definedName name="eew" localSheetId="1">#REF!</definedName>
    <definedName name="eew" localSheetId="4">#REF!</definedName>
    <definedName name="eew" localSheetId="21">#REF!</definedName>
    <definedName name="eew" localSheetId="5">#REF!</definedName>
    <definedName name="eew" localSheetId="22">#REF!</definedName>
    <definedName name="eew" localSheetId="19">#REF!</definedName>
    <definedName name="eew">#REF!</definedName>
    <definedName name="egt301d">#N/A</definedName>
    <definedName name="egt301d_2">#N/A</definedName>
    <definedName name="egt301d_6">#N/A</definedName>
    <definedName name="egt330d">#N/A</definedName>
    <definedName name="egt330d_2">#N/A</definedName>
    <definedName name="egt330d_6">#N/A</definedName>
    <definedName name="Electrical" localSheetId="1">#REF!</definedName>
    <definedName name="Electrical" localSheetId="4">#REF!</definedName>
    <definedName name="Electrical" localSheetId="21">#REF!</definedName>
    <definedName name="Electrical" localSheetId="5">#REF!</definedName>
    <definedName name="Electrical" localSheetId="22">#REF!</definedName>
    <definedName name="Electrical" localSheetId="19">#REF!</definedName>
    <definedName name="Electrical">#REF!</definedName>
    <definedName name="Electrical2" localSheetId="1">#REF!</definedName>
    <definedName name="Electrical2" localSheetId="4">#REF!</definedName>
    <definedName name="Electrical2" localSheetId="21">#REF!</definedName>
    <definedName name="Electrical2" localSheetId="5">#REF!</definedName>
    <definedName name="Electrical2" localSheetId="22">#REF!</definedName>
    <definedName name="Electrical2" localSheetId="19">#REF!</definedName>
    <definedName name="Electrical2">#REF!</definedName>
    <definedName name="Element_Title" localSheetId="1">#REF!</definedName>
    <definedName name="Element_Title" localSheetId="4">#REF!</definedName>
    <definedName name="Element_Title" localSheetId="21">#REF!</definedName>
    <definedName name="Element_Title" localSheetId="5">#REF!</definedName>
    <definedName name="Element_Title" localSheetId="22">#REF!</definedName>
    <definedName name="Element_Title" localSheetId="19">#REF!</definedName>
    <definedName name="Element_Title">#REF!</definedName>
    <definedName name="Element_Total" localSheetId="1">#REF!</definedName>
    <definedName name="Element_Total" localSheetId="4">#REF!</definedName>
    <definedName name="Element_Total" localSheetId="21">#REF!</definedName>
    <definedName name="Element_Total" localSheetId="5">#REF!</definedName>
    <definedName name="Element_Total" localSheetId="22">#REF!</definedName>
    <definedName name="Element_Total" localSheetId="19">#REF!</definedName>
    <definedName name="Element_Total">#REF!</definedName>
    <definedName name="Em">#N/A</definedName>
    <definedName name="Em___0">#N/A</definedName>
    <definedName name="Em___0_2">#N/A</definedName>
    <definedName name="Em___0_6">#N/A</definedName>
    <definedName name="Em___13">#N/A</definedName>
    <definedName name="Em___13_2">#N/A</definedName>
    <definedName name="Em___13_6">#N/A</definedName>
    <definedName name="Em_2">#N/A</definedName>
    <definedName name="Em_6">#N/A</definedName>
    <definedName name="EMAX" localSheetId="1">#REF!</definedName>
    <definedName name="EMAX" localSheetId="4">#REF!</definedName>
    <definedName name="EMAX" localSheetId="21">#REF!</definedName>
    <definedName name="EMAX" localSheetId="5">#REF!</definedName>
    <definedName name="EMAX" localSheetId="22">#REF!</definedName>
    <definedName name="EMAX" localSheetId="19">#REF!</definedName>
    <definedName name="EMAX">#REF!</definedName>
    <definedName name="End_Bal" localSheetId="1">#REF!</definedName>
    <definedName name="End_Bal" localSheetId="4">#REF!</definedName>
    <definedName name="End_Bal" localSheetId="21">#REF!</definedName>
    <definedName name="End_Bal" localSheetId="5">#REF!</definedName>
    <definedName name="End_Bal" localSheetId="22">#REF!</definedName>
    <definedName name="End_Bal" localSheetId="19">#REF!</definedName>
    <definedName name="End_Bal">#REF!</definedName>
    <definedName name="eqjwd">#N/A</definedName>
    <definedName name="eqjwd_2">#N/A</definedName>
    <definedName name="eqjwd_6">#N/A</definedName>
    <definedName name="ER" localSheetId="1">#REF!</definedName>
    <definedName name="ER" localSheetId="4">#REF!</definedName>
    <definedName name="ER" localSheetId="21">#REF!</definedName>
    <definedName name="ER" localSheetId="5">#REF!</definedName>
    <definedName name="ER" localSheetId="22">#REF!</definedName>
    <definedName name="ER" localSheetId="19">#REF!</definedName>
    <definedName name="ER">#REF!</definedName>
    <definedName name="ergerwg" localSheetId="1" hidden="1">{"'List1'!$A$1:$J$73"}</definedName>
    <definedName name="ergerwg" localSheetId="4" hidden="1">{"'List1'!$A$1:$J$73"}</definedName>
    <definedName name="ergerwg" localSheetId="21" hidden="1">{"'List1'!$A$1:$J$73"}</definedName>
    <definedName name="ergerwg" localSheetId="5" hidden="1">{"'List1'!$A$1:$J$73"}</definedName>
    <definedName name="ergerwg" localSheetId="22" hidden="1">{"'List1'!$A$1:$J$73"}</definedName>
    <definedName name="ergerwg" localSheetId="19" hidden="1">{"'List1'!$A$1:$J$73"}</definedName>
    <definedName name="ergerwg" hidden="1">{"'List1'!$A$1:$J$73"}</definedName>
    <definedName name="erwe" localSheetId="1">#REF!</definedName>
    <definedName name="erwe" localSheetId="4">#REF!</definedName>
    <definedName name="erwe" localSheetId="21">#REF!</definedName>
    <definedName name="erwe" localSheetId="5">#REF!</definedName>
    <definedName name="erwe" localSheetId="22">#REF!</definedName>
    <definedName name="erwe" localSheetId="19">#REF!</definedName>
    <definedName name="erwe">#REF!</definedName>
    <definedName name="Es">#N/A</definedName>
    <definedName name="Es___0">#N/A</definedName>
    <definedName name="Es___0_2">#N/A</definedName>
    <definedName name="Es___0_6">#N/A</definedName>
    <definedName name="Es___13">#N/A</definedName>
    <definedName name="Es___13_2">#N/A</definedName>
    <definedName name="Es___13_6">#N/A</definedName>
    <definedName name="Es_2">#N/A</definedName>
    <definedName name="Es_6">#N/A</definedName>
    <definedName name="Et">#N/A</definedName>
    <definedName name="Et___0">#N/A</definedName>
    <definedName name="Et___0_2">#N/A</definedName>
    <definedName name="Et___0_6">#N/A</definedName>
    <definedName name="Et___13">#N/A</definedName>
    <definedName name="Et___13_2">#N/A</definedName>
    <definedName name="Et___13_6">#N/A</definedName>
    <definedName name="Et_2">#N/A</definedName>
    <definedName name="Et_6">#N/A</definedName>
    <definedName name="eu">#N/A</definedName>
    <definedName name="eu_2">#N/A</definedName>
    <definedName name="eu_6">#N/A</definedName>
    <definedName name="Eurodolar">'[15]00_Main Prices List'!$K$2</definedName>
    <definedName name="ewrw" localSheetId="1">#REF!</definedName>
    <definedName name="ewrw" localSheetId="4">#REF!</definedName>
    <definedName name="ewrw" localSheetId="21">#REF!</definedName>
    <definedName name="ewrw" localSheetId="5">#REF!</definedName>
    <definedName name="ewrw" localSheetId="22">#REF!</definedName>
    <definedName name="ewrw" localSheetId="19">#REF!</definedName>
    <definedName name="ewrw">#REF!</definedName>
    <definedName name="ex" localSheetId="1">#REF!</definedName>
    <definedName name="ex" localSheetId="4">#REF!</definedName>
    <definedName name="ex" localSheetId="21">#REF!</definedName>
    <definedName name="ex" localSheetId="5">#REF!</definedName>
    <definedName name="ex" localSheetId="22">#REF!</definedName>
    <definedName name="ex" localSheetId="19">#REF!</definedName>
    <definedName name="ex">#REF!</definedName>
    <definedName name="excava" localSheetId="1">#REF!</definedName>
    <definedName name="excava" localSheetId="4">#REF!</definedName>
    <definedName name="excava" localSheetId="21">#REF!</definedName>
    <definedName name="excava" localSheetId="5">#REF!</definedName>
    <definedName name="excava" localSheetId="22">#REF!</definedName>
    <definedName name="excava" localSheetId="19">#REF!</definedName>
    <definedName name="excava">#REF!</definedName>
    <definedName name="excavate">'[18]price list'!$D$15</definedName>
    <definedName name="excavate1">'[19]price list'!$D$15</definedName>
    <definedName name="Excavation">#N/A</definedName>
    <definedName name="Excavation_2">#N/A</definedName>
    <definedName name="Excavation_6">#N/A</definedName>
    <definedName name="Excel_BuiltIn__FilterDatabase_5" localSheetId="1">#REF!</definedName>
    <definedName name="Excel_BuiltIn__FilterDatabase_5" localSheetId="4">#REF!</definedName>
    <definedName name="Excel_BuiltIn__FilterDatabase_5" localSheetId="21">#REF!</definedName>
    <definedName name="Excel_BuiltIn__FilterDatabase_5" localSheetId="5">#REF!</definedName>
    <definedName name="Excel_BuiltIn__FilterDatabase_5" localSheetId="22">#REF!</definedName>
    <definedName name="Excel_BuiltIn__FilterDatabase_5" localSheetId="19">#REF!</definedName>
    <definedName name="Excel_BuiltIn__FilterDatabase_5">#REF!</definedName>
    <definedName name="Excel_BuiltIn_Print_Area">#N/A</definedName>
    <definedName name="Excel_BuiltIn_Print_Area_1_1">#N/A</definedName>
    <definedName name="Excel_BuiltIn_Print_Area_1_1_1">#N/A</definedName>
    <definedName name="Excel_BuiltIn_Print_Area_1_1_1_2">#N/A</definedName>
    <definedName name="Excel_BuiltIn_Print_Area_1_1_1_6">#N/A</definedName>
    <definedName name="Excel_BuiltIn_Print_Area_1_1_2">#N/A</definedName>
    <definedName name="Excel_BuiltIn_Print_Area_1_1_6">#N/A</definedName>
    <definedName name="Excel_BuiltIn_Print_Area_10">#N/A</definedName>
    <definedName name="Excel_BuiltIn_Print_Area_10_2">#N/A</definedName>
    <definedName name="Excel_BuiltIn_Print_Area_10_6">#N/A</definedName>
    <definedName name="Excel_BuiltIn_Print_Area_3_1" localSheetId="1">(#REF!,#REF!)</definedName>
    <definedName name="Excel_BuiltIn_Print_Area_3_1" localSheetId="4">(#REF!,#REF!)</definedName>
    <definedName name="Excel_BuiltIn_Print_Area_3_1" localSheetId="21">(#REF!,#REF!)</definedName>
    <definedName name="Excel_BuiltIn_Print_Area_3_1" localSheetId="5">(#REF!,#REF!)</definedName>
    <definedName name="Excel_BuiltIn_Print_Area_3_1" localSheetId="22">(#REF!,#REF!)</definedName>
    <definedName name="Excel_BuiltIn_Print_Area_3_1" localSheetId="19">(#REF!,#REF!)</definedName>
    <definedName name="Excel_BuiltIn_Print_Area_3_1">(#REF!,#REF!)</definedName>
    <definedName name="Excel_BuiltIn_Print_Area_4" localSheetId="1">#REF!</definedName>
    <definedName name="Excel_BuiltIn_Print_Area_4" localSheetId="4">#REF!</definedName>
    <definedName name="Excel_BuiltIn_Print_Area_4" localSheetId="21">#REF!</definedName>
    <definedName name="Excel_BuiltIn_Print_Area_4" localSheetId="5">#REF!</definedName>
    <definedName name="Excel_BuiltIn_Print_Area_4" localSheetId="22">#REF!</definedName>
    <definedName name="Excel_BuiltIn_Print_Area_4" localSheetId="19">#REF!</definedName>
    <definedName name="Excel_BuiltIn_Print_Area_4">#REF!</definedName>
    <definedName name="Excel_BuiltIn_Print_Area_4_1" localSheetId="1">#REF!</definedName>
    <definedName name="Excel_BuiltIn_Print_Area_4_1" localSheetId="4">#REF!</definedName>
    <definedName name="Excel_BuiltIn_Print_Area_4_1" localSheetId="21">#REF!</definedName>
    <definedName name="Excel_BuiltIn_Print_Area_4_1" localSheetId="5">#REF!</definedName>
    <definedName name="Excel_BuiltIn_Print_Area_4_1" localSheetId="22">#REF!</definedName>
    <definedName name="Excel_BuiltIn_Print_Area_4_1" localSheetId="19">#REF!</definedName>
    <definedName name="Excel_BuiltIn_Print_Area_4_1">#REF!</definedName>
    <definedName name="Excel_BuiltIn_Print_Area_4_2">#N/A</definedName>
    <definedName name="Excel_BuiltIn_Print_Area_4_6">#N/A</definedName>
    <definedName name="Excel_BuiltIn_Print_Area_6">#N/A</definedName>
    <definedName name="Excel_BuiltIn_Print_Area_7_1">#N/A</definedName>
    <definedName name="Excel_BuiltIn_Print_Area_7_1_2">#N/A</definedName>
    <definedName name="Excel_BuiltIn_Print_Area_7_1_6">#N/A</definedName>
    <definedName name="Excel_BuiltIn_Print_Titles">#N/A</definedName>
    <definedName name="Excel_BuiltIn_Print_Titles_1">NA()</definedName>
    <definedName name="Excel_BuiltIn_Print_Titles_1_1">#N/A</definedName>
    <definedName name="Excel_BuiltIn_Print_Titles_1_1_2">#N/A</definedName>
    <definedName name="Excel_BuiltIn_Print_Titles_1_1_6">#N/A</definedName>
    <definedName name="Excel_BuiltIn_Print_Titles_10">#N/A</definedName>
    <definedName name="Excel_BuiltIn_Print_Titles_10_2">#N/A</definedName>
    <definedName name="Excel_BuiltIn_Print_Titles_10_6">#N/A</definedName>
    <definedName name="Excel_BuiltIn_Print_Titles_2_1">#N/A</definedName>
    <definedName name="Excel_BuiltIn_Print_Titles_2_1_2">#N/A</definedName>
    <definedName name="Excel_BuiltIn_Print_Titles_2_1_6">#N/A</definedName>
    <definedName name="Excel_BuiltIn_Print_Titles_2_2">#N/A</definedName>
    <definedName name="Excel_BuiltIn_Print_Titles_2_6">#N/A</definedName>
    <definedName name="Excel_BuiltIn_Print_Titles_3">#N/A</definedName>
    <definedName name="Excel_BuiltIn_Print_Titles_3_1">#N/A</definedName>
    <definedName name="Excel_BuiltIn_Print_Titles_3_1_2">#N/A</definedName>
    <definedName name="Excel_BuiltIn_Print_Titles_3_1_6">#N/A</definedName>
    <definedName name="Excel_BuiltIn_Print_Titles_6">#N/A</definedName>
    <definedName name="Excel_BuiltIn_Print_Titles_6_1">#N/A</definedName>
    <definedName name="Excel_BuiltIn_Print_Titles_6_2">#N/A</definedName>
    <definedName name="Excel_BuiltIn_Print_Titles_6_6">#N/A</definedName>
    <definedName name="Excel_BuiltIn_Print_Titles_7">#N/A</definedName>
    <definedName name="Excel_BuiltIn_Print_Titles_7_1">#N/A</definedName>
    <definedName name="Excel_BuiltIn_Print_Titles_7_1_1">#N/A</definedName>
    <definedName name="Excel_BuiltIn_Print_Titles_7_1_1_2">#N/A</definedName>
    <definedName name="Excel_BuiltIn_Print_Titles_7_1_1_6">#N/A</definedName>
    <definedName name="Excel_BuiltIn_Print_Titles_7_1_2">#N/A</definedName>
    <definedName name="Excel_BuiltIn_Print_Titles_7_1_6">#N/A</definedName>
    <definedName name="Excel_BuiltIn_Print_Titles_7_2">#N/A</definedName>
    <definedName name="Excel_BuiltIn_Print_Titles_7_6">#N/A</definedName>
    <definedName name="Excel_BuiltIn_Print_Titles_8">#N/A</definedName>
    <definedName name="Excel_BuiltIn_Print_Titles_8_1">#N/A</definedName>
    <definedName name="Excel_BuiltIn_Print_Titles_8_1_1">#N/A</definedName>
    <definedName name="Excel_BuiltIn_Print_Titles_8_1_1_2">#N/A</definedName>
    <definedName name="Excel_BuiltIn_Print_Titles_8_1_1_6">#N/A</definedName>
    <definedName name="Excel_BuiltIn_Print_Titles_8_1_2">#N/A</definedName>
    <definedName name="Excel_BuiltIn_Print_Titles_8_1_6">#N/A</definedName>
    <definedName name="Excel_BuiltIn_Print_Titles_8_2">#N/A</definedName>
    <definedName name="Excel_BuiltIn_Print_Titles_8_6">#N/A</definedName>
    <definedName name="Excel_BuiltIn_Print_Titles_9">#N/A</definedName>
    <definedName name="Excel_BuiltIn_Print_Titles_9_2">#N/A</definedName>
    <definedName name="Excel_BuiltIn_Print_Titles_9_6">#N/A</definedName>
    <definedName name="excelle" localSheetId="1">#REF!</definedName>
    <definedName name="excelle" localSheetId="4">#REF!</definedName>
    <definedName name="excelle" localSheetId="21">#REF!</definedName>
    <definedName name="excelle" localSheetId="5">#REF!</definedName>
    <definedName name="excelle" localSheetId="22">#REF!</definedName>
    <definedName name="excelle" localSheetId="19">#REF!</definedName>
    <definedName name="excelle">#REF!</definedName>
    <definedName name="excf">#N/A</definedName>
    <definedName name="excf_2">#N/A</definedName>
    <definedName name="excf_6">#N/A</definedName>
    <definedName name="exist" localSheetId="1">#REF!</definedName>
    <definedName name="exist" localSheetId="4">#REF!</definedName>
    <definedName name="exist" localSheetId="21">#REF!</definedName>
    <definedName name="exist" localSheetId="5">#REF!</definedName>
    <definedName name="exist" localSheetId="22">#REF!</definedName>
    <definedName name="exist" localSheetId="19">#REF!</definedName>
    <definedName name="exist">#REF!</definedName>
    <definedName name="ext" localSheetId="1">#REF!</definedName>
    <definedName name="ext" localSheetId="4">#REF!</definedName>
    <definedName name="ext" localSheetId="21">#REF!</definedName>
    <definedName name="ext" localSheetId="5">#REF!</definedName>
    <definedName name="ext" localSheetId="22">#REF!</definedName>
    <definedName name="ext" localSheetId="19">#REF!</definedName>
    <definedName name="ext">#REF!</definedName>
    <definedName name="Extra_Pay" localSheetId="1">#REF!</definedName>
    <definedName name="Extra_Pay" localSheetId="4">#REF!</definedName>
    <definedName name="Extra_Pay" localSheetId="21">#REF!</definedName>
    <definedName name="Extra_Pay" localSheetId="5">#REF!</definedName>
    <definedName name="Extra_Pay" localSheetId="22">#REF!</definedName>
    <definedName name="Extra_Pay" localSheetId="19">#REF!</definedName>
    <definedName name="Extra_Pay">#REF!</definedName>
    <definedName name="eyrlp">#N/A</definedName>
    <definedName name="eyrlp_2">#N/A</definedName>
    <definedName name="eyrlp_6">#N/A</definedName>
    <definedName name="F">#N/A</definedName>
    <definedName name="f_2">#N/A</definedName>
    <definedName name="f_6">#N/A</definedName>
    <definedName name="fac" localSheetId="1">#REF!</definedName>
    <definedName name="fac" localSheetId="4">#REF!</definedName>
    <definedName name="fac" localSheetId="21">#REF!</definedName>
    <definedName name="fac" localSheetId="5">#REF!</definedName>
    <definedName name="fac" localSheetId="22">#REF!</definedName>
    <definedName name="fac" localSheetId="19">#REF!</definedName>
    <definedName name="fac">#REF!</definedName>
    <definedName name="fac_2">#N/A</definedName>
    <definedName name="fac_6">#N/A</definedName>
    <definedName name="FACE" localSheetId="1">#REF!</definedName>
    <definedName name="FACE" localSheetId="4">#REF!</definedName>
    <definedName name="FACE" localSheetId="21">#REF!</definedName>
    <definedName name="FACE" localSheetId="5">#REF!</definedName>
    <definedName name="FACE" localSheetId="22">#REF!</definedName>
    <definedName name="FACE" localSheetId="19">#REF!</definedName>
    <definedName name="FACE">#REF!</definedName>
    <definedName name="fact" localSheetId="1">#REF!</definedName>
    <definedName name="fact" localSheetId="4">#REF!</definedName>
    <definedName name="fact" localSheetId="21">#REF!</definedName>
    <definedName name="fact" localSheetId="5">#REF!</definedName>
    <definedName name="fact" localSheetId="22">#REF!</definedName>
    <definedName name="fact" localSheetId="19">#REF!</definedName>
    <definedName name="fact">#REF!</definedName>
    <definedName name="facto" localSheetId="1">#REF!</definedName>
    <definedName name="facto" localSheetId="4">#REF!</definedName>
    <definedName name="facto" localSheetId="21">#REF!</definedName>
    <definedName name="facto" localSheetId="5">#REF!</definedName>
    <definedName name="facto" localSheetId="22">#REF!</definedName>
    <definedName name="facto" localSheetId="19">#REF!</definedName>
    <definedName name="facto">#REF!</definedName>
    <definedName name="factor" localSheetId="1">#REF!</definedName>
    <definedName name="factor" localSheetId="4">#REF!</definedName>
    <definedName name="factor" localSheetId="21">#REF!</definedName>
    <definedName name="factor" localSheetId="5">#REF!</definedName>
    <definedName name="factor" localSheetId="22">#REF!</definedName>
    <definedName name="factor" localSheetId="19">#REF!</definedName>
    <definedName name="factor">#REF!</definedName>
    <definedName name="factors" localSheetId="1">#REF!</definedName>
    <definedName name="factors" localSheetId="4">#REF!</definedName>
    <definedName name="factors" localSheetId="21">#REF!</definedName>
    <definedName name="factors" localSheetId="5">#REF!</definedName>
    <definedName name="factors" localSheetId="22">#REF!</definedName>
    <definedName name="factors" localSheetId="19">#REF!</definedName>
    <definedName name="factors">#REF!</definedName>
    <definedName name="Fb">#N/A</definedName>
    <definedName name="Fb_2">#N/A</definedName>
    <definedName name="Fb_6">#N/A</definedName>
    <definedName name="fcde" localSheetId="1">#REF!</definedName>
    <definedName name="fcde" localSheetId="4">#REF!</definedName>
    <definedName name="fcde" localSheetId="21">#REF!</definedName>
    <definedName name="fcde" localSheetId="5">#REF!</definedName>
    <definedName name="fcde" localSheetId="22">#REF!</definedName>
    <definedName name="fcde" localSheetId="19">#REF!</definedName>
    <definedName name="fcde">#REF!</definedName>
    <definedName name="fde" localSheetId="1">#REF!</definedName>
    <definedName name="fde" localSheetId="4">#REF!</definedName>
    <definedName name="fde" localSheetId="21">#REF!</definedName>
    <definedName name="fde" localSheetId="5">#REF!</definedName>
    <definedName name="fde" localSheetId="22">#REF!</definedName>
    <definedName name="fde" localSheetId="19">#REF!</definedName>
    <definedName name="fde">#REF!</definedName>
    <definedName name="fdfdf" localSheetId="1">#REF!</definedName>
    <definedName name="fdfdf" localSheetId="4">#REF!</definedName>
    <definedName name="fdfdf" localSheetId="21">#REF!</definedName>
    <definedName name="fdfdf" localSheetId="5">#REF!</definedName>
    <definedName name="fdfdf" localSheetId="22">#REF!</definedName>
    <definedName name="fdfdf" localSheetId="19">#REF!</definedName>
    <definedName name="fdfdf">#REF!</definedName>
    <definedName name="fdfgd" localSheetId="1" hidden="1">{"'List1'!$A$1:$J$73"}</definedName>
    <definedName name="fdfgd" localSheetId="4" hidden="1">{"'List1'!$A$1:$J$73"}</definedName>
    <definedName name="fdfgd" localSheetId="21" hidden="1">{"'List1'!$A$1:$J$73"}</definedName>
    <definedName name="fdfgd" localSheetId="5" hidden="1">{"'List1'!$A$1:$J$73"}</definedName>
    <definedName name="fdfgd" localSheetId="22" hidden="1">{"'List1'!$A$1:$J$73"}</definedName>
    <definedName name="fdfgd" localSheetId="19" hidden="1">{"'List1'!$A$1:$J$73"}</definedName>
    <definedName name="fdfgd" hidden="1">{"'List1'!$A$1:$J$73"}</definedName>
    <definedName name="feb_qty_rev_3">#N/A</definedName>
    <definedName name="feb_qty_rev_3_2">#N/A</definedName>
    <definedName name="feb_qty_rev_3_6">#N/A</definedName>
    <definedName name="feb_rev4_qty">#N/A</definedName>
    <definedName name="feb_rev4_qty_2">#N/A</definedName>
    <definedName name="feb_rev4_qty_6">#N/A</definedName>
    <definedName name="FEF">IF('[20]BOM 1'!Loan_Amount*'[20]BOM 1'!Interest_Rate*'[20]BOM 1'!Loan_Years*'[20]BOM 1'!Loan_Start&gt;0,1,0)</definedName>
    <definedName name="FEG">IF('[20]BOM 1'!Loan_Amount*'[20]BOM 1'!Interest_Rate*'[20]BOM 1'!Loan_Years*'[20]BOM 1'!Loan_Start&gt;0,1,0)</definedName>
    <definedName name="ff" localSheetId="1">#REF!</definedName>
    <definedName name="ff" localSheetId="4">#REF!</definedName>
    <definedName name="ff" localSheetId="21">#REF!</definedName>
    <definedName name="ff" localSheetId="5">#REF!</definedName>
    <definedName name="ff" localSheetId="22">#REF!</definedName>
    <definedName name="ff" localSheetId="19">#REF!</definedName>
    <definedName name="ff">#REF!</definedName>
    <definedName name="FFF" localSheetId="1" hidden="1">{"'List1'!$A$1:$J$73"}</definedName>
    <definedName name="FFF" localSheetId="4" hidden="1">{"'List1'!$A$1:$J$73"}</definedName>
    <definedName name="FFF" localSheetId="21" hidden="1">{"'List1'!$A$1:$J$73"}</definedName>
    <definedName name="FFF" localSheetId="5" hidden="1">{"'List1'!$A$1:$J$73"}</definedName>
    <definedName name="FFF" localSheetId="22" hidden="1">{"'List1'!$A$1:$J$73"}</definedName>
    <definedName name="FFF" localSheetId="19" hidden="1">{"'List1'!$A$1:$J$73"}</definedName>
    <definedName name="FFF" hidden="1">{"'List1'!$A$1:$J$73"}</definedName>
    <definedName name="fgfh" localSheetId="1" hidden="1">{"'List1'!$A$1:$J$73"}</definedName>
    <definedName name="fgfh" localSheetId="4" hidden="1">{"'List1'!$A$1:$J$73"}</definedName>
    <definedName name="fgfh" localSheetId="21" hidden="1">{"'List1'!$A$1:$J$73"}</definedName>
    <definedName name="fgfh" localSheetId="5" hidden="1">{"'List1'!$A$1:$J$73"}</definedName>
    <definedName name="fgfh" localSheetId="22" hidden="1">{"'List1'!$A$1:$J$73"}</definedName>
    <definedName name="fgfh" localSheetId="19" hidden="1">{"'List1'!$A$1:$J$73"}</definedName>
    <definedName name="fgfh" hidden="1">{"'List1'!$A$1:$J$73"}</definedName>
    <definedName name="FGGF" localSheetId="1">#REF!</definedName>
    <definedName name="FGGF" localSheetId="4">#REF!</definedName>
    <definedName name="FGGF" localSheetId="21">#REF!</definedName>
    <definedName name="FGGF" localSheetId="5">#REF!</definedName>
    <definedName name="FGGF" localSheetId="22">#REF!</definedName>
    <definedName name="FGGF" localSheetId="19">#REF!</definedName>
    <definedName name="FGGF">#REF!</definedName>
    <definedName name="Fh">#N/A</definedName>
    <definedName name="Fh_2">#N/A</definedName>
    <definedName name="Fh_6">#N/A</definedName>
    <definedName name="fhd" localSheetId="1">#REF!</definedName>
    <definedName name="fhd" localSheetId="4">#REF!</definedName>
    <definedName name="fhd" localSheetId="21">#REF!</definedName>
    <definedName name="fhd" localSheetId="5">#REF!</definedName>
    <definedName name="fhd" localSheetId="22">#REF!</definedName>
    <definedName name="fhd" localSheetId="19">#REF!</definedName>
    <definedName name="fhd">#REF!</definedName>
    <definedName name="Fhwl">#N/A</definedName>
    <definedName name="Fhwl_2">#N/A</definedName>
    <definedName name="Fhwl_6">#N/A</definedName>
    <definedName name="FIT">#N/A</definedName>
    <definedName name="FIT___0">#N/A</definedName>
    <definedName name="FIT___0_2">#N/A</definedName>
    <definedName name="FIT___0_6">#N/A</definedName>
    <definedName name="FIT___13">#N/A</definedName>
    <definedName name="FIT___13_2">#N/A</definedName>
    <definedName name="FIT___13_6">#N/A</definedName>
    <definedName name="FIT_2">#N/A</definedName>
    <definedName name="FIT_6">#N/A</definedName>
    <definedName name="Flangespig" localSheetId="1">#REF!</definedName>
    <definedName name="Flangespig" localSheetId="4">#REF!</definedName>
    <definedName name="Flangespig" localSheetId="21">#REF!</definedName>
    <definedName name="Flangespig" localSheetId="5">#REF!</definedName>
    <definedName name="Flangespig" localSheetId="22">#REF!</definedName>
    <definedName name="Flangespig" localSheetId="19">#REF!</definedName>
    <definedName name="Flangespig">#REF!</definedName>
    <definedName name="Floor">#N/A</definedName>
    <definedName name="Floor_2">#N/A</definedName>
    <definedName name="Floor_6">#N/A</definedName>
    <definedName name="Fly" localSheetId="1">#REF!</definedName>
    <definedName name="Fly" localSheetId="4">#REF!</definedName>
    <definedName name="Fly" localSheetId="21">#REF!</definedName>
    <definedName name="Fly" localSheetId="5">#REF!</definedName>
    <definedName name="Fly" localSheetId="22">#REF!</definedName>
    <definedName name="Fly" localSheetId="19">#REF!</definedName>
    <definedName name="Fly">#REF!</definedName>
    <definedName name="fo">#N/A</definedName>
    <definedName name="fo_2">#N/A</definedName>
    <definedName name="fo_6">#N/A</definedName>
    <definedName name="Footings">#N/A</definedName>
    <definedName name="Footings_2">#N/A</definedName>
    <definedName name="Footings_6">#N/A</definedName>
    <definedName name="Formula" localSheetId="1">#REF!</definedName>
    <definedName name="Formula" localSheetId="4">#REF!</definedName>
    <definedName name="Formula" localSheetId="21">#REF!</definedName>
    <definedName name="Formula" localSheetId="5">#REF!</definedName>
    <definedName name="Formula" localSheetId="22">#REF!</definedName>
    <definedName name="Formula" localSheetId="19">#REF!</definedName>
    <definedName name="Formula">#REF!</definedName>
    <definedName name="fp">#N/A</definedName>
    <definedName name="fp_2">#N/A</definedName>
    <definedName name="fp_6">#N/A</definedName>
    <definedName name="frgd" localSheetId="1">#REF!</definedName>
    <definedName name="frgd" localSheetId="4">#REF!</definedName>
    <definedName name="frgd" localSheetId="21">#REF!</definedName>
    <definedName name="frgd" localSheetId="5">#REF!</definedName>
    <definedName name="frgd" localSheetId="22">#REF!</definedName>
    <definedName name="frgd" localSheetId="19">#REF!</definedName>
    <definedName name="frgd">#REF!</definedName>
    <definedName name="Fs">#N/A</definedName>
    <definedName name="Fs_2">#N/A</definedName>
    <definedName name="Fs_6">#N/A</definedName>
    <definedName name="ft" localSheetId="1">#REF!</definedName>
    <definedName name="ft" localSheetId="4">#REF!</definedName>
    <definedName name="ft" localSheetId="21">#REF!</definedName>
    <definedName name="ft" localSheetId="5">#REF!</definedName>
    <definedName name="ft" localSheetId="22">#REF!</definedName>
    <definedName name="ft" localSheetId="19">#REF!</definedName>
    <definedName name="ft">#REF!</definedName>
    <definedName name="FTHFHTYUT" localSheetId="1">#REF!</definedName>
    <definedName name="FTHFHTYUT" localSheetId="4">#REF!</definedName>
    <definedName name="FTHFHTYUT" localSheetId="21">#REF!</definedName>
    <definedName name="FTHFHTYUT" localSheetId="5">#REF!</definedName>
    <definedName name="FTHFHTYUT" localSheetId="22">#REF!</definedName>
    <definedName name="FTHFHTYUT" localSheetId="19">#REF!</definedName>
    <definedName name="FTHFHTYUT">#REF!</definedName>
    <definedName name="Full_Model_Name">[16]Model!$C$6</definedName>
    <definedName name="Full_Print" localSheetId="1">#REF!</definedName>
    <definedName name="Full_Print" localSheetId="4">#REF!</definedName>
    <definedName name="Full_Print" localSheetId="21">#REF!</definedName>
    <definedName name="Full_Print" localSheetId="5">#REF!</definedName>
    <definedName name="Full_Print" localSheetId="22">#REF!</definedName>
    <definedName name="Full_Print" localSheetId="19">#REF!</definedName>
    <definedName name="Full_Print">#REF!</definedName>
    <definedName name="Fv">#N/A</definedName>
    <definedName name="Fv_2">#N/A</definedName>
    <definedName name="Fv_6">#N/A</definedName>
    <definedName name="g" localSheetId="1">#REF!</definedName>
    <definedName name="g" localSheetId="4">#REF!</definedName>
    <definedName name="g" localSheetId="21">#REF!</definedName>
    <definedName name="g" localSheetId="5">#REF!</definedName>
    <definedName name="g" localSheetId="22">#REF!</definedName>
    <definedName name="g" localSheetId="19">#REF!</definedName>
    <definedName name="g">#REF!</definedName>
    <definedName name="g_2">#N/A</definedName>
    <definedName name="g_6">#N/A</definedName>
    <definedName name="gad" localSheetId="1">#REF!</definedName>
    <definedName name="gad" localSheetId="4">#REF!</definedName>
    <definedName name="gad" localSheetId="21">#REF!</definedName>
    <definedName name="gad" localSheetId="5">#REF!</definedName>
    <definedName name="gad" localSheetId="22">#REF!</definedName>
    <definedName name="gad" localSheetId="19">#REF!</definedName>
    <definedName name="gad">#REF!</definedName>
    <definedName name="gama">#N/A</definedName>
    <definedName name="gama_2">#N/A</definedName>
    <definedName name="gama_6">#N/A</definedName>
    <definedName name="gamah">#N/A</definedName>
    <definedName name="gamah_2">#N/A</definedName>
    <definedName name="gamah_6">#N/A</definedName>
    <definedName name="GATE" localSheetId="1">#REF!</definedName>
    <definedName name="GATE" localSheetId="4">#REF!</definedName>
    <definedName name="GATE" localSheetId="21">#REF!</definedName>
    <definedName name="GATE" localSheetId="5">#REF!</definedName>
    <definedName name="GATE" localSheetId="22">#REF!</definedName>
    <definedName name="GATE" localSheetId="19">#REF!</definedName>
    <definedName name="GATE">#REF!</definedName>
    <definedName name="gatevalves" localSheetId="1">#REF!</definedName>
    <definedName name="gatevalves" localSheetId="4">#REF!</definedName>
    <definedName name="gatevalves" localSheetId="21">#REF!</definedName>
    <definedName name="gatevalves" localSheetId="5">#REF!</definedName>
    <definedName name="gatevalves" localSheetId="22">#REF!</definedName>
    <definedName name="gatevalves" localSheetId="19">#REF!</definedName>
    <definedName name="gatevalves">#REF!</definedName>
    <definedName name="GE" localSheetId="1">#REF!</definedName>
    <definedName name="GE" localSheetId="4">#REF!</definedName>
    <definedName name="GE" localSheetId="21">#REF!</definedName>
    <definedName name="GE" localSheetId="5">#REF!</definedName>
    <definedName name="GE" localSheetId="22">#REF!</definedName>
    <definedName name="GE" localSheetId="19">#REF!</definedName>
    <definedName name="GE">#REF!</definedName>
    <definedName name="GEN_1Week_WS">[21]GenDataPh4!$AM$1:$AT$85</definedName>
    <definedName name="GEN_Acrylics">[21]GenDataPh4!$AM$148:$AT$179</definedName>
    <definedName name="GEN_BasketStackers">[21]GenDataPh4!$U$12:$AB$14</definedName>
    <definedName name="GEN_Gen_WS">[21]GenDataPh4!$AM$87:$AT$146</definedName>
    <definedName name="GEN_GeneralItems">[21]GenDataPh4!$U$1:$AB$10</definedName>
    <definedName name="GEN_LEC">[21]GenDataPh4!$O$2:$O$9</definedName>
    <definedName name="GEN_MainContractors">[21]GenDataPh4!$M$2:$M$24</definedName>
    <definedName name="GEN_Peak">[21]GenDataPh4!$AM$181:$AT$201</definedName>
    <definedName name="GEN_Rev">[21]GenDataPh4!$Q$2:$Q$27</definedName>
    <definedName name="GEN_Seating">[21]GenDataPh4!$AD$1:$AK$11</definedName>
    <definedName name="GEN_ShapeOfChain">[21]GenDataPh4!$S$2:$S$8</definedName>
    <definedName name="GEN_Shopfitters">[21]GenDataPh4!$J$2:$J$18</definedName>
    <definedName name="GEN_ShopfittersFull">[21]GenDataPh4!$J$2:$K$18</definedName>
    <definedName name="GEN_Stores">[21]GenDataPh4!$A$2:$A$570</definedName>
    <definedName name="GEN_StoresFull">[21]GenDataPh4!$A$2:$B$570</definedName>
    <definedName name="GEN_StoreType">[21]GenDataPh4!$S$12:$S$13</definedName>
    <definedName name="generalcnd" localSheetId="1">#REF!</definedName>
    <definedName name="generalcnd" localSheetId="4">#REF!</definedName>
    <definedName name="generalcnd" localSheetId="21">#REF!</definedName>
    <definedName name="generalcnd" localSheetId="5">#REF!</definedName>
    <definedName name="generalcnd" localSheetId="22">#REF!</definedName>
    <definedName name="generalcnd" localSheetId="19">#REF!</definedName>
    <definedName name="generalcnd">#REF!</definedName>
    <definedName name="GENETA" localSheetId="1">#REF!</definedName>
    <definedName name="GENETA" localSheetId="4">#REF!</definedName>
    <definedName name="GENETA" localSheetId="21">#REF!</definedName>
    <definedName name="GENETA" localSheetId="5">#REF!</definedName>
    <definedName name="GENETA" localSheetId="22">#REF!</definedName>
    <definedName name="GENETA" localSheetId="19">#REF!</definedName>
    <definedName name="GENETA">#REF!</definedName>
    <definedName name="gfd" localSheetId="1">#REF!</definedName>
    <definedName name="gfd" localSheetId="4">#REF!</definedName>
    <definedName name="gfd" localSheetId="21">#REF!</definedName>
    <definedName name="gfd" localSheetId="5">#REF!</definedName>
    <definedName name="gfd" localSheetId="22">#REF!</definedName>
    <definedName name="gfd" localSheetId="19">#REF!</definedName>
    <definedName name="gfd">#REF!</definedName>
    <definedName name="gfrf" localSheetId="1">#REF!</definedName>
    <definedName name="gfrf" localSheetId="4">#REF!</definedName>
    <definedName name="gfrf" localSheetId="21">#REF!</definedName>
    <definedName name="gfrf" localSheetId="5">#REF!</definedName>
    <definedName name="gfrf" localSheetId="22">#REF!</definedName>
    <definedName name="gfrf" localSheetId="19">#REF!</definedName>
    <definedName name="gfrf">#REF!</definedName>
    <definedName name="gg" localSheetId="1">#REF!</definedName>
    <definedName name="gg" localSheetId="4">#REF!</definedName>
    <definedName name="gg" localSheetId="21">#REF!</definedName>
    <definedName name="gg" localSheetId="5">#REF!</definedName>
    <definedName name="gg" localSheetId="22">#REF!</definedName>
    <definedName name="gg" localSheetId="19">#REF!</definedName>
    <definedName name="gg">#REF!</definedName>
    <definedName name="ggg" localSheetId="1">#REF!</definedName>
    <definedName name="ggg" localSheetId="4">#REF!</definedName>
    <definedName name="ggg" localSheetId="21">#REF!</definedName>
    <definedName name="ggg" localSheetId="5">#REF!</definedName>
    <definedName name="ggg" localSheetId="22">#REF!</definedName>
    <definedName name="ggg" localSheetId="19">#REF!</definedName>
    <definedName name="ggg">#REF!</definedName>
    <definedName name="gggg" localSheetId="1" hidden="1">{"'List1'!$A$1:$J$73"}</definedName>
    <definedName name="gggg" localSheetId="4" hidden="1">{"'List1'!$A$1:$J$73"}</definedName>
    <definedName name="gggg" localSheetId="21" hidden="1">{"'List1'!$A$1:$J$73"}</definedName>
    <definedName name="gggg" localSheetId="5" hidden="1">{"'List1'!$A$1:$J$73"}</definedName>
    <definedName name="gggg" localSheetId="22" hidden="1">{"'List1'!$A$1:$J$73"}</definedName>
    <definedName name="gggg" localSheetId="19" hidden="1">{"'List1'!$A$1:$J$73"}</definedName>
    <definedName name="gggg" hidden="1">{"'List1'!$A$1:$J$73"}</definedName>
    <definedName name="GGGGGGG" localSheetId="1">#REF!</definedName>
    <definedName name="GGGGGGG" localSheetId="4">#REF!</definedName>
    <definedName name="GGGGGGG" localSheetId="21">#REF!</definedName>
    <definedName name="GGGGGGG" localSheetId="5">#REF!</definedName>
    <definedName name="GGGGGGG" localSheetId="22">#REF!</definedName>
    <definedName name="GGGGGGG" localSheetId="19">#REF!</definedName>
    <definedName name="GGGGGGG">#REF!</definedName>
    <definedName name="ggr" localSheetId="1">#REF!</definedName>
    <definedName name="ggr" localSheetId="4">#REF!</definedName>
    <definedName name="ggr" localSheetId="21">#REF!</definedName>
    <definedName name="ggr" localSheetId="5">#REF!</definedName>
    <definedName name="ggr" localSheetId="22">#REF!</definedName>
    <definedName name="ggr" localSheetId="19">#REF!</definedName>
    <definedName name="ggr">#REF!</definedName>
    <definedName name="ggygh" localSheetId="1">#REF!</definedName>
    <definedName name="ggygh" localSheetId="4">#REF!</definedName>
    <definedName name="ggygh" localSheetId="21">#REF!</definedName>
    <definedName name="ggygh" localSheetId="5">#REF!</definedName>
    <definedName name="ggygh" localSheetId="22">#REF!</definedName>
    <definedName name="ggygh" localSheetId="19">#REF!</definedName>
    <definedName name="ggygh">#REF!</definedName>
    <definedName name="gh" localSheetId="1">#REF!</definedName>
    <definedName name="gh" localSheetId="4">#REF!</definedName>
    <definedName name="gh" localSheetId="21">#REF!</definedName>
    <definedName name="gh" localSheetId="5">#REF!</definedName>
    <definedName name="gh" localSheetId="22">#REF!</definedName>
    <definedName name="gh" localSheetId="19">#REF!</definedName>
    <definedName name="gh">#REF!</definedName>
    <definedName name="ghh" localSheetId="1">#REF!</definedName>
    <definedName name="ghh" localSheetId="4">#REF!</definedName>
    <definedName name="ghh" localSheetId="21">#REF!</definedName>
    <definedName name="ghh" localSheetId="5">#REF!</definedName>
    <definedName name="ghh" localSheetId="22">#REF!</definedName>
    <definedName name="ghh" localSheetId="19">#REF!</definedName>
    <definedName name="ghh">#REF!</definedName>
    <definedName name="ght" localSheetId="1">#REF!</definedName>
    <definedName name="ght" localSheetId="4">#REF!</definedName>
    <definedName name="ght" localSheetId="21">#REF!</definedName>
    <definedName name="ght" localSheetId="5">#REF!</definedName>
    <definedName name="ght" localSheetId="22">#REF!</definedName>
    <definedName name="ght" localSheetId="19">#REF!</definedName>
    <definedName name="ght">#REF!</definedName>
    <definedName name="GIA" localSheetId="1">#REF!</definedName>
    <definedName name="GIA" localSheetId="4">#REF!</definedName>
    <definedName name="GIA" localSheetId="21">#REF!</definedName>
    <definedName name="GIA" localSheetId="5">#REF!</definedName>
    <definedName name="GIA" localSheetId="22">#REF!</definedName>
    <definedName name="GIA" localSheetId="19">#REF!</definedName>
    <definedName name="GIA">#REF!</definedName>
    <definedName name="GIASQFT" localSheetId="1">#REF!</definedName>
    <definedName name="GIASQFT" localSheetId="4">#REF!</definedName>
    <definedName name="GIASQFT" localSheetId="21">#REF!</definedName>
    <definedName name="GIASQFT" localSheetId="5">#REF!</definedName>
    <definedName name="GIASQFT" localSheetId="22">#REF!</definedName>
    <definedName name="GIASQFT" localSheetId="19">#REF!</definedName>
    <definedName name="GIASQFT">#REF!</definedName>
    <definedName name="gjh">"#REF!"</definedName>
    <definedName name="GKJJKJJK" localSheetId="1">[22]Ragama!#REF!</definedName>
    <definedName name="GKJJKJJK" localSheetId="4">[22]Ragama!#REF!</definedName>
    <definedName name="GKJJKJJK" localSheetId="21">[22]Ragama!#REF!</definedName>
    <definedName name="GKJJKJJK" localSheetId="5">[22]Ragama!#REF!</definedName>
    <definedName name="GKJJKJJK" localSheetId="22">[22]Ragama!#REF!</definedName>
    <definedName name="GKJJKJJK" localSheetId="19">[22]Ragama!#REF!</definedName>
    <definedName name="GKJJKJJK">[22]Ragama!#REF!</definedName>
    <definedName name="god" localSheetId="1">#REF!</definedName>
    <definedName name="god" localSheetId="4">#REF!</definedName>
    <definedName name="god" localSheetId="21">#REF!</definedName>
    <definedName name="god" localSheetId="5">#REF!</definedName>
    <definedName name="god" localSheetId="22">#REF!</definedName>
    <definedName name="god" localSheetId="19">#REF!</definedName>
    <definedName name="god">#REF!</definedName>
    <definedName name="GRD" localSheetId="1">#REF!</definedName>
    <definedName name="GRD" localSheetId="4">#REF!</definedName>
    <definedName name="GRD" localSheetId="21">#REF!</definedName>
    <definedName name="GRD" localSheetId="5">#REF!</definedName>
    <definedName name="GRD" localSheetId="22">#REF!</definedName>
    <definedName name="GRD" localSheetId="19">#REF!</definedName>
    <definedName name="GRD">#REF!</definedName>
    <definedName name="grfdd" localSheetId="1">#REF!</definedName>
    <definedName name="grfdd" localSheetId="4">#REF!</definedName>
    <definedName name="grfdd" localSheetId="21">#REF!</definedName>
    <definedName name="grfdd" localSheetId="5">#REF!</definedName>
    <definedName name="grfdd" localSheetId="22">#REF!</definedName>
    <definedName name="grfdd" localSheetId="19">#REF!</definedName>
    <definedName name="grfdd">#REF!</definedName>
    <definedName name="Gross_Floor_Area">'[16]CONSTRUCTION COMPONENT'!$G$53</definedName>
    <definedName name="Gross_Margin">[16]Model!$C$7</definedName>
    <definedName name="Group1">#N/A</definedName>
    <definedName name="Group1_2">#N/A</definedName>
    <definedName name="Group1_6">#N/A</definedName>
    <definedName name="Group2">#N/A</definedName>
    <definedName name="Group2_2">#N/A</definedName>
    <definedName name="Group2_6">#N/A</definedName>
    <definedName name="GrphActSales" localSheetId="1">#REF!</definedName>
    <definedName name="GrphActSales" localSheetId="4">#REF!</definedName>
    <definedName name="GrphActSales" localSheetId="21">#REF!</definedName>
    <definedName name="GrphActSales" localSheetId="5">#REF!</definedName>
    <definedName name="GrphActSales" localSheetId="22">#REF!</definedName>
    <definedName name="GrphActSales" localSheetId="19">#REF!</definedName>
    <definedName name="GrphActSales">#REF!</definedName>
    <definedName name="GrphActStk" localSheetId="1">#REF!</definedName>
    <definedName name="GrphActStk" localSheetId="4">#REF!</definedName>
    <definedName name="GrphActStk" localSheetId="21">#REF!</definedName>
    <definedName name="GrphActStk" localSheetId="5">#REF!</definedName>
    <definedName name="GrphActStk" localSheetId="22">#REF!</definedName>
    <definedName name="GrphActStk" localSheetId="19">#REF!</definedName>
    <definedName name="GrphActStk">#REF!</definedName>
    <definedName name="GrphPlanSales" localSheetId="1">#REF!</definedName>
    <definedName name="GrphPlanSales" localSheetId="4">#REF!</definedName>
    <definedName name="GrphPlanSales" localSheetId="21">#REF!</definedName>
    <definedName name="GrphPlanSales" localSheetId="5">#REF!</definedName>
    <definedName name="GrphPlanSales" localSheetId="22">#REF!</definedName>
    <definedName name="GrphPlanSales" localSheetId="19">#REF!</definedName>
    <definedName name="GrphPlanSales">#REF!</definedName>
    <definedName name="GrphTgtStk" localSheetId="1">#REF!</definedName>
    <definedName name="GrphTgtStk" localSheetId="4">#REF!</definedName>
    <definedName name="GrphTgtStk" localSheetId="21">#REF!</definedName>
    <definedName name="GrphTgtStk" localSheetId="5">#REF!</definedName>
    <definedName name="GrphTgtStk" localSheetId="22">#REF!</definedName>
    <definedName name="GrphTgtStk" localSheetId="19">#REF!</definedName>
    <definedName name="GrphTgtStk">#REF!</definedName>
    <definedName name="gs">#N/A</definedName>
    <definedName name="gs_2">#N/A</definedName>
    <definedName name="gs_6">#N/A</definedName>
    <definedName name="gsg" localSheetId="1" hidden="1">{"'List1'!$A$1:$J$73"}</definedName>
    <definedName name="gsg" localSheetId="4" hidden="1">{"'List1'!$A$1:$J$73"}</definedName>
    <definedName name="gsg" localSheetId="21" hidden="1">{"'List1'!$A$1:$J$73"}</definedName>
    <definedName name="gsg" localSheetId="5" hidden="1">{"'List1'!$A$1:$J$73"}</definedName>
    <definedName name="gsg" localSheetId="22" hidden="1">{"'List1'!$A$1:$J$73"}</definedName>
    <definedName name="gsg" localSheetId="19" hidden="1">{"'List1'!$A$1:$J$73"}</definedName>
    <definedName name="gsg" hidden="1">{"'List1'!$A$1:$J$73"}</definedName>
    <definedName name="gt" localSheetId="1">#REF!</definedName>
    <definedName name="gt" localSheetId="4">#REF!</definedName>
    <definedName name="gt" localSheetId="21">#REF!</definedName>
    <definedName name="gt" localSheetId="5">#REF!</definedName>
    <definedName name="gt" localSheetId="22">#REF!</definedName>
    <definedName name="gt" localSheetId="19">#REF!</definedName>
    <definedName name="gt">#REF!</definedName>
    <definedName name="GTY" localSheetId="1">#REF!</definedName>
    <definedName name="GTY" localSheetId="4">#REF!</definedName>
    <definedName name="GTY" localSheetId="21">#REF!</definedName>
    <definedName name="GTY" localSheetId="5">#REF!</definedName>
    <definedName name="GTY" localSheetId="22">#REF!</definedName>
    <definedName name="GTY" localSheetId="19">#REF!</definedName>
    <definedName name="GTY">#REF!</definedName>
    <definedName name="guy" localSheetId="1">#REF!</definedName>
    <definedName name="guy" localSheetId="4">#REF!</definedName>
    <definedName name="guy" localSheetId="21">#REF!</definedName>
    <definedName name="guy" localSheetId="5">#REF!</definedName>
    <definedName name="guy" localSheetId="22">#REF!</definedName>
    <definedName name="guy" localSheetId="19">#REF!</definedName>
    <definedName name="guy">#REF!</definedName>
    <definedName name="h" localSheetId="1">#REF!</definedName>
    <definedName name="h" localSheetId="4">#REF!</definedName>
    <definedName name="h" localSheetId="21">#REF!</definedName>
    <definedName name="h" localSheetId="5">#REF!</definedName>
    <definedName name="h" localSheetId="22">#REF!</definedName>
    <definedName name="h" localSheetId="19">#REF!</definedName>
    <definedName name="h">#REF!</definedName>
    <definedName name="H___0">#N/A</definedName>
    <definedName name="H___0_2">#N/A</definedName>
    <definedName name="H___0_6">#N/A</definedName>
    <definedName name="H___13">#N/A</definedName>
    <definedName name="H___13_2">#N/A</definedName>
    <definedName name="H___13_6">#N/A</definedName>
    <definedName name="H_2">#N/A</definedName>
    <definedName name="H_6">#N/A</definedName>
    <definedName name="H0">#N/A</definedName>
    <definedName name="H0___0">#N/A</definedName>
    <definedName name="H0___0_2">#N/A</definedName>
    <definedName name="H0___0_6">#N/A</definedName>
    <definedName name="H0___13">#N/A</definedName>
    <definedName name="H0___13_2">#N/A</definedName>
    <definedName name="H0___13_6">#N/A</definedName>
    <definedName name="H0_2">#N/A</definedName>
    <definedName name="H0_6">#N/A</definedName>
    <definedName name="hardsinglelane" localSheetId="1">#REF!</definedName>
    <definedName name="hardsinglelane" localSheetId="4">#REF!</definedName>
    <definedName name="hardsinglelane" localSheetId="21">#REF!</definedName>
    <definedName name="hardsinglelane" localSheetId="5">#REF!</definedName>
    <definedName name="hardsinglelane" localSheetId="22">#REF!</definedName>
    <definedName name="hardsinglelane" localSheetId="19">#REF!</definedName>
    <definedName name="hardsinglelane">#REF!</definedName>
    <definedName name="hardtwolaneFS" localSheetId="1">#REF!</definedName>
    <definedName name="hardtwolaneFS" localSheetId="4">#REF!</definedName>
    <definedName name="hardtwolaneFS" localSheetId="21">#REF!</definedName>
    <definedName name="hardtwolaneFS" localSheetId="5">#REF!</definedName>
    <definedName name="hardtwolaneFS" localSheetId="22">#REF!</definedName>
    <definedName name="hardtwolaneFS" localSheetId="19">#REF!</definedName>
    <definedName name="hardtwolaneFS">#REF!</definedName>
    <definedName name="hardtwolaneNT" localSheetId="1">#REF!</definedName>
    <definedName name="hardtwolaneNT" localSheetId="4">#REF!</definedName>
    <definedName name="hardtwolaneNT" localSheetId="21">#REF!</definedName>
    <definedName name="hardtwolaneNT" localSheetId="5">#REF!</definedName>
    <definedName name="hardtwolaneNT" localSheetId="22">#REF!</definedName>
    <definedName name="hardtwolaneNT" localSheetId="19">#REF!</definedName>
    <definedName name="hardtwolaneNT">#REF!</definedName>
    <definedName name="hardtwolaneSE" localSheetId="1">#REF!</definedName>
    <definedName name="hardtwolaneSE" localSheetId="4">#REF!</definedName>
    <definedName name="hardtwolaneSE" localSheetId="21">#REF!</definedName>
    <definedName name="hardtwolaneSE" localSheetId="5">#REF!</definedName>
    <definedName name="hardtwolaneSE" localSheetId="22">#REF!</definedName>
    <definedName name="hardtwolaneSE" localSheetId="19">#REF!</definedName>
    <definedName name="hardtwolaneSE">#REF!</definedName>
    <definedName name="hardtwolaneTF" localSheetId="1">#REF!</definedName>
    <definedName name="hardtwolaneTF" localSheetId="4">#REF!</definedName>
    <definedName name="hardtwolaneTF" localSheetId="21">#REF!</definedName>
    <definedName name="hardtwolaneTF" localSheetId="5">#REF!</definedName>
    <definedName name="hardtwolaneTF" localSheetId="22">#REF!</definedName>
    <definedName name="hardtwolaneTF" localSheetId="19">#REF!</definedName>
    <definedName name="hardtwolaneTF">#REF!</definedName>
    <definedName name="HARI">#N/A</definedName>
    <definedName name="HARI_2">#N/A</definedName>
    <definedName name="HARI_6">#N/A</definedName>
    <definedName name="hc" localSheetId="1">#REF!</definedName>
    <definedName name="hc" localSheetId="4">#REF!</definedName>
    <definedName name="hc" localSheetId="21">#REF!</definedName>
    <definedName name="hc" localSheetId="5">#REF!</definedName>
    <definedName name="hc" localSheetId="22">#REF!</definedName>
    <definedName name="hc" localSheetId="19">#REF!</definedName>
    <definedName name="hc">#REF!</definedName>
    <definedName name="Header_Row" localSheetId="5">ROW(#REF!)</definedName>
    <definedName name="Header_Row">ROW(#REF!)</definedName>
    <definedName name="HF" localSheetId="1">#REF!</definedName>
    <definedName name="HF" localSheetId="4">#REF!</definedName>
    <definedName name="HF" localSheetId="21">#REF!</definedName>
    <definedName name="HF" localSheetId="5">#REF!</definedName>
    <definedName name="HF" localSheetId="22">#REF!</definedName>
    <definedName name="HF" localSheetId="19">#REF!</definedName>
    <definedName name="HF">#REF!</definedName>
    <definedName name="hf_2">#N/A</definedName>
    <definedName name="hf_6">#N/A</definedName>
    <definedName name="hg">[23]Construction!$S$36:$S$74</definedName>
    <definedName name="hghgh" localSheetId="1">#REF!</definedName>
    <definedName name="hghgh" localSheetId="4">#REF!</definedName>
    <definedName name="hghgh" localSheetId="21">#REF!</definedName>
    <definedName name="hghgh" localSheetId="5">#REF!</definedName>
    <definedName name="hghgh" localSheetId="22">#REF!</definedName>
    <definedName name="hghgh" localSheetId="19">#REF!</definedName>
    <definedName name="hghgh">#REF!</definedName>
    <definedName name="hgu" localSheetId="1">#REF!</definedName>
    <definedName name="hgu" localSheetId="4">#REF!</definedName>
    <definedName name="hgu" localSheetId="21">#REF!</definedName>
    <definedName name="hgu" localSheetId="5">#REF!</definedName>
    <definedName name="hgu" localSheetId="22">#REF!</definedName>
    <definedName name="hgu" localSheetId="19">#REF!</definedName>
    <definedName name="hgu">#REF!</definedName>
    <definedName name="HH" localSheetId="1">#REF!</definedName>
    <definedName name="HH" localSheetId="4">#REF!</definedName>
    <definedName name="HH" localSheetId="21">#REF!</definedName>
    <definedName name="HH" localSheetId="5">#REF!</definedName>
    <definedName name="HH" localSheetId="22">#REF!</definedName>
    <definedName name="HH" localSheetId="19">#REF!</definedName>
    <definedName name="HH">#REF!</definedName>
    <definedName name="hh___0">#N/A</definedName>
    <definedName name="hh___0_2">#N/A</definedName>
    <definedName name="hh___0_6">#N/A</definedName>
    <definedName name="hh___13">#N/A</definedName>
    <definedName name="hh___13_2">#N/A</definedName>
    <definedName name="hh___13_6">#N/A</definedName>
    <definedName name="hh_2">#N/A</definedName>
    <definedName name="hh_6">#N/A</definedName>
    <definedName name="hi">#N/A</definedName>
    <definedName name="hi_2">#N/A</definedName>
    <definedName name="hi_6">#N/A</definedName>
    <definedName name="High_Income_estimated_l_c_d">[24]Assumptions!$B$52:$S$52</definedName>
    <definedName name="High_Income_p_h">[24]Assumptions!$B$60:$IV$60</definedName>
    <definedName name="High_Income_tariff">[24]Assumptions!$B$39:$S$39</definedName>
    <definedName name="HINDHUSTAN">#N/A</definedName>
    <definedName name="HINDHUSTAN_2">#N/A</definedName>
    <definedName name="HINDHUSTAN_6">#N/A</definedName>
    <definedName name="HIns">#N/A</definedName>
    <definedName name="HIns_2">#N/A</definedName>
    <definedName name="HIns_6">#N/A</definedName>
    <definedName name="hj" localSheetId="1">#REF!</definedName>
    <definedName name="hj" localSheetId="4">#REF!</definedName>
    <definedName name="hj" localSheetId="21">#REF!</definedName>
    <definedName name="hj" localSheetId="5">#REF!</definedName>
    <definedName name="hj" localSheetId="22">#REF!</definedName>
    <definedName name="hj" localSheetId="19">#REF!</definedName>
    <definedName name="hj">#REF!</definedName>
    <definedName name="HJG" localSheetId="1">#REF!</definedName>
    <definedName name="HJG" localSheetId="4">#REF!</definedName>
    <definedName name="HJG" localSheetId="21">#REF!</definedName>
    <definedName name="HJG" localSheetId="5">#REF!</definedName>
    <definedName name="HJG" localSheetId="22">#REF!</definedName>
    <definedName name="HJG" localSheetId="19">#REF!</definedName>
    <definedName name="HJG">#REF!</definedName>
    <definedName name="hjgyjg" localSheetId="1">#REF!</definedName>
    <definedName name="hjgyjg" localSheetId="4">#REF!</definedName>
    <definedName name="hjgyjg" localSheetId="21">#REF!</definedName>
    <definedName name="hjgyjg" localSheetId="5">#REF!</definedName>
    <definedName name="hjgyjg" localSheetId="22">#REF!</definedName>
    <definedName name="hjgyjg" localSheetId="19">#REF!</definedName>
    <definedName name="hjgyjg">#REF!</definedName>
    <definedName name="hju" localSheetId="1">#REF!</definedName>
    <definedName name="hju" localSheetId="4">#REF!</definedName>
    <definedName name="hju" localSheetId="21">#REF!</definedName>
    <definedName name="hju" localSheetId="5">#REF!</definedName>
    <definedName name="hju" localSheetId="22">#REF!</definedName>
    <definedName name="hju" localSheetId="19">#REF!</definedName>
    <definedName name="hju">#REF!</definedName>
    <definedName name="hkjg" localSheetId="1">#REF!</definedName>
    <definedName name="hkjg" localSheetId="4">#REF!</definedName>
    <definedName name="hkjg" localSheetId="21">#REF!</definedName>
    <definedName name="hkjg" localSheetId="5">#REF!</definedName>
    <definedName name="hkjg" localSheetId="22">#REF!</definedName>
    <definedName name="hkjg" localSheetId="19">#REF!</definedName>
    <definedName name="hkjg">#REF!</definedName>
    <definedName name="ho">#N/A</definedName>
    <definedName name="ho___0">#N/A</definedName>
    <definedName name="ho___0_2">#N/A</definedName>
    <definedName name="ho___0_6">#N/A</definedName>
    <definedName name="ho___13">#N/A</definedName>
    <definedName name="ho___13_2">#N/A</definedName>
    <definedName name="ho___13_6">#N/A</definedName>
    <definedName name="ho_2">#N/A</definedName>
    <definedName name="ho_6">#N/A</definedName>
    <definedName name="hoi">#N/A</definedName>
    <definedName name="hoi_2">#N/A</definedName>
    <definedName name="hoi_6">#N/A</definedName>
    <definedName name="hS">#N/A</definedName>
    <definedName name="hS___0">#N/A</definedName>
    <definedName name="hS___0_2">#N/A</definedName>
    <definedName name="hS___0_6">#N/A</definedName>
    <definedName name="hS___13">#N/A</definedName>
    <definedName name="hS___13_2">#N/A</definedName>
    <definedName name="hS___13_6">#N/A</definedName>
    <definedName name="hS_2">#N/A</definedName>
    <definedName name="hS_6">#N/A</definedName>
    <definedName name="hse" localSheetId="1">#REF!</definedName>
    <definedName name="hse" localSheetId="4">#REF!</definedName>
    <definedName name="hse" localSheetId="21">#REF!</definedName>
    <definedName name="hse" localSheetId="5">#REF!</definedName>
    <definedName name="hse" localSheetId="22">#REF!</definedName>
    <definedName name="hse" localSheetId="19">#REF!</definedName>
    <definedName name="hse">#REF!</definedName>
    <definedName name="HSHSHSHS" localSheetId="1">#REF!</definedName>
    <definedName name="HSHSHSHS" localSheetId="4">#REF!</definedName>
    <definedName name="HSHSHSHS" localSheetId="21">#REF!</definedName>
    <definedName name="HSHSHSHS" localSheetId="5">#REF!</definedName>
    <definedName name="HSHSHSHS" localSheetId="22">#REF!</definedName>
    <definedName name="HSHSHSHS" localSheetId="19">#REF!</definedName>
    <definedName name="HSHSHSHS">#REF!</definedName>
    <definedName name="htgy" localSheetId="1">#REF!</definedName>
    <definedName name="htgy" localSheetId="4">#REF!</definedName>
    <definedName name="htgy" localSheetId="21">#REF!</definedName>
    <definedName name="htgy" localSheetId="5">#REF!</definedName>
    <definedName name="htgy" localSheetId="22">#REF!</definedName>
    <definedName name="htgy" localSheetId="19">#REF!</definedName>
    <definedName name="htgy">#REF!</definedName>
    <definedName name="HTML_CodePage" hidden="1">1250</definedName>
    <definedName name="HTML_Control" localSheetId="1" hidden="1">{"'List1'!$A$1:$J$73"}</definedName>
    <definedName name="HTML_Control" localSheetId="4" hidden="1">{"'List1'!$A$1:$J$73"}</definedName>
    <definedName name="HTML_Control" localSheetId="21" hidden="1">{"'List1'!$A$1:$J$73"}</definedName>
    <definedName name="HTML_Control" localSheetId="5" hidden="1">{"'List1'!$A$1:$J$73"}</definedName>
    <definedName name="HTML_Control" localSheetId="22" hidden="1">{"'List1'!$A$1:$J$73"}</definedName>
    <definedName name="HTML_Control" localSheetId="19" hidden="1">{"'List1'!$A$1:$J$73"}</definedName>
    <definedName name="HTML_Control" hidden="1">{"'List1'!$A$1:$J$73"}</definedName>
    <definedName name="HTML_Description" hidden="1">""</definedName>
    <definedName name="HTML_Email" hidden="1">""</definedName>
    <definedName name="HTML_Header" hidden="1">"List1"</definedName>
    <definedName name="HTML_LastUpdate" hidden="1">"20.2.1998"</definedName>
    <definedName name="HTML_LineAfter" hidden="1">FALSE</definedName>
    <definedName name="HTML_LineBefore" hidden="1">FALSE</definedName>
    <definedName name="HTML_Name" hidden="1">"Otakar KOUDELKA"</definedName>
    <definedName name="HTML_OBDlg2" hidden="1">TRUE</definedName>
    <definedName name="HTML_OBDlg4" hidden="1">TRUE</definedName>
    <definedName name="HTML_OS" hidden="1">0</definedName>
    <definedName name="HTML_PathFile" hidden="1">"C:\WINNT40\Profiles\Koudelka.000\Dokumenty\HTML.htm"</definedName>
    <definedName name="HTML_Title" hidden="1">"Sešit2"</definedName>
    <definedName name="htrh" localSheetId="1">#REF!</definedName>
    <definedName name="htrh" localSheetId="4">#REF!</definedName>
    <definedName name="htrh" localSheetId="21">#REF!</definedName>
    <definedName name="htrh" localSheetId="5">#REF!</definedName>
    <definedName name="htrh" localSheetId="22">#REF!</definedName>
    <definedName name="htrh" localSheetId="19">#REF!</definedName>
    <definedName name="htrh">#REF!</definedName>
    <definedName name="Hu">#N/A</definedName>
    <definedName name="Hu___0">#N/A</definedName>
    <definedName name="Hu___0_2">#N/A</definedName>
    <definedName name="Hu___0_6">#N/A</definedName>
    <definedName name="Hu___13">#N/A</definedName>
    <definedName name="Hu___13_2">#N/A</definedName>
    <definedName name="Hu___13_6">#N/A</definedName>
    <definedName name="Hu_2">#N/A</definedName>
    <definedName name="Hu_6">#N/A</definedName>
    <definedName name="hutfgh" localSheetId="1">#REF!</definedName>
    <definedName name="hutfgh" localSheetId="4">#REF!</definedName>
    <definedName name="hutfgh" localSheetId="21">#REF!</definedName>
    <definedName name="hutfgh" localSheetId="5">#REF!</definedName>
    <definedName name="hutfgh" localSheetId="22">#REF!</definedName>
    <definedName name="hutfgh" localSheetId="19">#REF!</definedName>
    <definedName name="hutfgh">#REF!</definedName>
    <definedName name="hxb">#N/A</definedName>
    <definedName name="hxb_2">#N/A</definedName>
    <definedName name="hxb_6">#N/A</definedName>
    <definedName name="hxi">#N/A</definedName>
    <definedName name="hxi_2">#N/A</definedName>
    <definedName name="hxi_6">#N/A</definedName>
    <definedName name="I" localSheetId="1">#REF!</definedName>
    <definedName name="I" localSheetId="4">#REF!</definedName>
    <definedName name="I" localSheetId="21">#REF!</definedName>
    <definedName name="I" localSheetId="5">#REF!</definedName>
    <definedName name="I" localSheetId="22">#REF!</definedName>
    <definedName name="I" localSheetId="19">#REF!</definedName>
    <definedName name="I">#REF!</definedName>
    <definedName name="I___0">#N/A</definedName>
    <definedName name="I___0_2">#N/A</definedName>
    <definedName name="I___0_6">#N/A</definedName>
    <definedName name="I___13">#N/A</definedName>
    <definedName name="I___13_2">#N/A</definedName>
    <definedName name="I___13_6">#N/A</definedName>
    <definedName name="I_2">#N/A</definedName>
    <definedName name="I_6">#N/A</definedName>
    <definedName name="idcprov" localSheetId="1">#REF!</definedName>
    <definedName name="idcprov" localSheetId="4">#REF!</definedName>
    <definedName name="idcprov" localSheetId="21">#REF!</definedName>
    <definedName name="idcprov" localSheetId="5">#REF!</definedName>
    <definedName name="idcprov" localSheetId="22">#REF!</definedName>
    <definedName name="idcprov" localSheetId="19">#REF!</definedName>
    <definedName name="idcprov">#REF!</definedName>
    <definedName name="IELWSALES" localSheetId="1">#REF!</definedName>
    <definedName name="IELWSALES" localSheetId="4">#REF!</definedName>
    <definedName name="IELWSALES" localSheetId="21">#REF!</definedName>
    <definedName name="IELWSALES" localSheetId="5">#REF!</definedName>
    <definedName name="IELWSALES" localSheetId="22">#REF!</definedName>
    <definedName name="IELWSALES" localSheetId="19">#REF!</definedName>
    <definedName name="IELWSALES">#REF!</definedName>
    <definedName name="IELYSALES" localSheetId="1">#REF!</definedName>
    <definedName name="IELYSALES" localSheetId="4">#REF!</definedName>
    <definedName name="IELYSALES" localSheetId="21">#REF!</definedName>
    <definedName name="IELYSALES" localSheetId="5">#REF!</definedName>
    <definedName name="IELYSALES" localSheetId="22">#REF!</definedName>
    <definedName name="IELYSALES" localSheetId="19">#REF!</definedName>
    <definedName name="IELYSALES">#REF!</definedName>
    <definedName name="IEPLANSALES" localSheetId="1">#REF!</definedName>
    <definedName name="IEPLANSALES" localSheetId="4">#REF!</definedName>
    <definedName name="IEPLANSALES" localSheetId="21">#REF!</definedName>
    <definedName name="IEPLANSALES" localSheetId="5">#REF!</definedName>
    <definedName name="IEPLANSALES" localSheetId="22">#REF!</definedName>
    <definedName name="IEPLANSALES" localSheetId="19">#REF!</definedName>
    <definedName name="IEPLANSALES">#REF!</definedName>
    <definedName name="IESP" localSheetId="1">#REF!</definedName>
    <definedName name="IESP" localSheetId="4">#REF!</definedName>
    <definedName name="IESP" localSheetId="21">#REF!</definedName>
    <definedName name="IESP" localSheetId="5">#REF!</definedName>
    <definedName name="IESP" localSheetId="22">#REF!</definedName>
    <definedName name="IESP" localSheetId="19">#REF!</definedName>
    <definedName name="IESP">#REF!</definedName>
    <definedName name="If">#N/A</definedName>
    <definedName name="If_2">#N/A</definedName>
    <definedName name="If_6">#N/A</definedName>
    <definedName name="Ig">#N/A</definedName>
    <definedName name="Ig___0">#N/A</definedName>
    <definedName name="Ig___0_2">#N/A</definedName>
    <definedName name="Ig___0_6">#N/A</definedName>
    <definedName name="Ig___13">#N/A</definedName>
    <definedName name="Ig___13_2">#N/A</definedName>
    <definedName name="Ig___13_6">#N/A</definedName>
    <definedName name="Ig_2">#N/A</definedName>
    <definedName name="Ig_6">#N/A</definedName>
    <definedName name="ij" localSheetId="1">#REF!</definedName>
    <definedName name="ij" localSheetId="4">#REF!</definedName>
    <definedName name="ij" localSheetId="21">#REF!</definedName>
    <definedName name="ij" localSheetId="5">#REF!</definedName>
    <definedName name="ij" localSheetId="22">#REF!</definedName>
    <definedName name="ij" localSheetId="19">#REF!</definedName>
    <definedName name="ij">#REF!</definedName>
    <definedName name="Incinerator_Entebbe" localSheetId="1">#REF!</definedName>
    <definedName name="Incinerator_Entebbe" localSheetId="4">#REF!</definedName>
    <definedName name="Incinerator_Entebbe" localSheetId="21">#REF!</definedName>
    <definedName name="Incinerator_Entebbe" localSheetId="5">#REF!</definedName>
    <definedName name="Incinerator_Entebbe" localSheetId="22">#REF!</definedName>
    <definedName name="Incinerator_Entebbe" localSheetId="19">#REF!</definedName>
    <definedName name="Incinerator_Entebbe">#REF!</definedName>
    <definedName name="indf">#N/A</definedName>
    <definedName name="indf_2">#N/A</definedName>
    <definedName name="indf_6">#N/A</definedName>
    <definedName name="Indices" localSheetId="1">#REF!</definedName>
    <definedName name="Indices" localSheetId="4">#REF!</definedName>
    <definedName name="Indices" localSheetId="21">#REF!</definedName>
    <definedName name="Indices" localSheetId="5">#REF!</definedName>
    <definedName name="Indices" localSheetId="22">#REF!</definedName>
    <definedName name="Indices" localSheetId="19">#REF!</definedName>
    <definedName name="Indices">#REF!</definedName>
    <definedName name="inflation">[25]NPV!$B$40</definedName>
    <definedName name="insert_rows_1">#N/A</definedName>
    <definedName name="insert_rows_1_2">#N/A</definedName>
    <definedName name="insert_rows_1_6">#N/A</definedName>
    <definedName name="insertplate_and_exp_joint">#N/A</definedName>
    <definedName name="insertplate_and_exp_joint_2">#N/A</definedName>
    <definedName name="insertplate_and_exp_joint_6">#N/A</definedName>
    <definedName name="INSERTROW" localSheetId="1">#REF!</definedName>
    <definedName name="INSERTROW" localSheetId="4">#REF!</definedName>
    <definedName name="INSERTROW" localSheetId="21">#REF!</definedName>
    <definedName name="INSERTROW" localSheetId="5">#REF!</definedName>
    <definedName name="INSERTROW" localSheetId="22">#REF!</definedName>
    <definedName name="INSERTROW" localSheetId="19">#REF!</definedName>
    <definedName name="INSERTROW">#REF!</definedName>
    <definedName name="inserts" localSheetId="1">#REF!</definedName>
    <definedName name="inserts" localSheetId="4">#REF!</definedName>
    <definedName name="inserts" localSheetId="21">#REF!</definedName>
    <definedName name="inserts" localSheetId="5">#REF!</definedName>
    <definedName name="inserts" localSheetId="22">#REF!</definedName>
    <definedName name="inserts" localSheetId="19">#REF!</definedName>
    <definedName name="inserts">#REF!</definedName>
    <definedName name="instf">#N/A</definedName>
    <definedName name="instf_2">#N/A</definedName>
    <definedName name="instf_6">#N/A</definedName>
    <definedName name="Int" localSheetId="1">#REF!</definedName>
    <definedName name="Int" localSheetId="4">#REF!</definedName>
    <definedName name="Int" localSheetId="21">#REF!</definedName>
    <definedName name="Int" localSheetId="5">#REF!</definedName>
    <definedName name="Int" localSheetId="22">#REF!</definedName>
    <definedName name="Int" localSheetId="19">#REF!</definedName>
    <definedName name="Int">#REF!</definedName>
    <definedName name="Interest_Rate" localSheetId="1">#REF!</definedName>
    <definedName name="Interest_Rate" localSheetId="4">#REF!</definedName>
    <definedName name="Interest_Rate" localSheetId="21">#REF!</definedName>
    <definedName name="Interest_Rate" localSheetId="5">#REF!</definedName>
    <definedName name="Interest_Rate" localSheetId="22">#REF!</definedName>
    <definedName name="Interest_Rate" localSheetId="19">#REF!</definedName>
    <definedName name="Interest_Rate">#REF!</definedName>
    <definedName name="IntFreeCred" localSheetId="1">#REF!</definedName>
    <definedName name="IntFreeCred" localSheetId="4">#REF!</definedName>
    <definedName name="IntFreeCred" localSheetId="21">#REF!</definedName>
    <definedName name="IntFreeCred" localSheetId="5">#REF!</definedName>
    <definedName name="IntFreeCred" localSheetId="22">#REF!</definedName>
    <definedName name="IntFreeCred" localSheetId="19">#REF!</definedName>
    <definedName name="IntFreeCred">#REF!</definedName>
    <definedName name="iou" localSheetId="1">#REF!</definedName>
    <definedName name="iou" localSheetId="4">#REF!</definedName>
    <definedName name="iou" localSheetId="21">#REF!</definedName>
    <definedName name="iou" localSheetId="5">#REF!</definedName>
    <definedName name="iou" localSheetId="22">#REF!</definedName>
    <definedName name="iou" localSheetId="19">#REF!</definedName>
    <definedName name="iou">#REF!</definedName>
    <definedName name="ipu">#N/A</definedName>
    <definedName name="ipu___0">#N/A</definedName>
    <definedName name="ipu___0_2">#N/A</definedName>
    <definedName name="ipu___0_6">#N/A</definedName>
    <definedName name="ipu___13">#N/A</definedName>
    <definedName name="ipu___13_2">#N/A</definedName>
    <definedName name="ipu___13_6">#N/A</definedName>
    <definedName name="ipu_2">#N/A</definedName>
    <definedName name="ipu_6">#N/A</definedName>
    <definedName name="Is">#N/A</definedName>
    <definedName name="Is_2">#N/A</definedName>
    <definedName name="Is_6">#N/A</definedName>
    <definedName name="IVA">'[15]00_Main Prices List'!$K$3</definedName>
    <definedName name="j" localSheetId="1">#REF!</definedName>
    <definedName name="j" localSheetId="4">#REF!</definedName>
    <definedName name="j" localSheetId="21">#REF!</definedName>
    <definedName name="j" localSheetId="5">#REF!</definedName>
    <definedName name="j" localSheetId="22">#REF!</definedName>
    <definedName name="j" localSheetId="19">#REF!</definedName>
    <definedName name="j">#REF!</definedName>
    <definedName name="J_2">#N/A</definedName>
    <definedName name="J_6">#N/A</definedName>
    <definedName name="JEJS">#N/A</definedName>
    <definedName name="JEJS___0">#N/A</definedName>
    <definedName name="JEJS___0_2">#N/A</definedName>
    <definedName name="JEJS___0_6">#N/A</definedName>
    <definedName name="JEJS___11">#N/A</definedName>
    <definedName name="JEJS___11_2">#N/A</definedName>
    <definedName name="JEJS___11_6">#N/A</definedName>
    <definedName name="JEJS___12">#N/A</definedName>
    <definedName name="JEJS___12_2">#N/A</definedName>
    <definedName name="JEJS___12_6">#N/A</definedName>
    <definedName name="JEJS___13">#N/A</definedName>
    <definedName name="JEJS___13_2">#N/A</definedName>
    <definedName name="JEJS___13_6">#N/A</definedName>
    <definedName name="JEJS___4">#N/A</definedName>
    <definedName name="JEJS___4_2">#N/A</definedName>
    <definedName name="JEJS___4_6">#N/A</definedName>
    <definedName name="JEJS_2">#N/A</definedName>
    <definedName name="JEJS_6">#N/A</definedName>
    <definedName name="JHVJK" localSheetId="1">#REF!</definedName>
    <definedName name="JHVJK" localSheetId="4">#REF!</definedName>
    <definedName name="JHVJK" localSheetId="21">#REF!</definedName>
    <definedName name="JHVJK" localSheetId="5">#REF!</definedName>
    <definedName name="JHVJK" localSheetId="22">#REF!</definedName>
    <definedName name="JHVJK" localSheetId="19">#REF!</definedName>
    <definedName name="JHVJK">#REF!</definedName>
    <definedName name="JHVKHJK" localSheetId="1">#REF!</definedName>
    <definedName name="JHVKHJK" localSheetId="4">#REF!</definedName>
    <definedName name="JHVKHJK" localSheetId="21">#REF!</definedName>
    <definedName name="JHVKHJK" localSheetId="5">#REF!</definedName>
    <definedName name="JHVKHJK" localSheetId="22">#REF!</definedName>
    <definedName name="JHVKHJK" localSheetId="19">#REF!</definedName>
    <definedName name="JHVKHJK">#REF!</definedName>
    <definedName name="JJJJ" localSheetId="1">#REF!</definedName>
    <definedName name="JJJJ" localSheetId="4">#REF!</definedName>
    <definedName name="JJJJ" localSheetId="21">#REF!</definedName>
    <definedName name="JJJJ" localSheetId="5">#REF!</definedName>
    <definedName name="JJJJ" localSheetId="22">#REF!</definedName>
    <definedName name="JJJJ" localSheetId="19">#REF!</definedName>
    <definedName name="JJJJ">#REF!</definedName>
    <definedName name="JJJJJJJ" localSheetId="1">#REF!</definedName>
    <definedName name="JJJJJJJ" localSheetId="4">#REF!</definedName>
    <definedName name="JJJJJJJ" localSheetId="21">#REF!</definedName>
    <definedName name="JJJJJJJ" localSheetId="5">#REF!</definedName>
    <definedName name="JJJJJJJ" localSheetId="22">#REF!</definedName>
    <definedName name="JJJJJJJ" localSheetId="19">#REF!</definedName>
    <definedName name="JJJJJJJ">#REF!</definedName>
    <definedName name="job">#N/A</definedName>
    <definedName name="job.no" hidden="1">[7]Database!$C$6:$C$26</definedName>
    <definedName name="job___0">#N/A</definedName>
    <definedName name="job___0_2">#N/A</definedName>
    <definedName name="job___0_6">#N/A</definedName>
    <definedName name="job___11">#N/A</definedName>
    <definedName name="job___11_2">#N/A</definedName>
    <definedName name="job___11_6">#N/A</definedName>
    <definedName name="job___12">#N/A</definedName>
    <definedName name="job___12_2">#N/A</definedName>
    <definedName name="job___12_6">#N/A</definedName>
    <definedName name="job_2">#N/A</definedName>
    <definedName name="job_6">#N/A</definedName>
    <definedName name="JobID">#N/A</definedName>
    <definedName name="JobID_2">#N/A</definedName>
    <definedName name="JobID_6">#N/A</definedName>
    <definedName name="Jobtypes">#N/A</definedName>
    <definedName name="Jobtypes_3">#N/A</definedName>
    <definedName name="JU" localSheetId="1">#REF!</definedName>
    <definedName name="JU" localSheetId="4">#REF!</definedName>
    <definedName name="JU" localSheetId="21">#REF!</definedName>
    <definedName name="JU" localSheetId="5">#REF!</definedName>
    <definedName name="JU" localSheetId="22">#REF!</definedName>
    <definedName name="JU" localSheetId="19">#REF!</definedName>
    <definedName name="JU">#REF!</definedName>
    <definedName name="jud" localSheetId="1">#REF!</definedName>
    <definedName name="jud" localSheetId="4">#REF!</definedName>
    <definedName name="jud" localSheetId="21">#REF!</definedName>
    <definedName name="jud" localSheetId="5">#REF!</definedName>
    <definedName name="jud" localSheetId="22">#REF!</definedName>
    <definedName name="jud" localSheetId="19">#REF!</definedName>
    <definedName name="jud">#REF!</definedName>
    <definedName name="juht" localSheetId="1">#REF!</definedName>
    <definedName name="juht" localSheetId="4">#REF!</definedName>
    <definedName name="juht" localSheetId="21">#REF!</definedName>
    <definedName name="juht" localSheetId="5">#REF!</definedName>
    <definedName name="juht" localSheetId="22">#REF!</definedName>
    <definedName name="juht" localSheetId="19">#REF!</definedName>
    <definedName name="juht">#REF!</definedName>
    <definedName name="juhyy" localSheetId="1">#REF!</definedName>
    <definedName name="juhyy" localSheetId="4">#REF!</definedName>
    <definedName name="juhyy" localSheetId="21">#REF!</definedName>
    <definedName name="juhyy" localSheetId="5">#REF!</definedName>
    <definedName name="juhyy" localSheetId="22">#REF!</definedName>
    <definedName name="juhyy" localSheetId="19">#REF!</definedName>
    <definedName name="juhyy">#REF!</definedName>
    <definedName name="junctions" localSheetId="1">#REF!</definedName>
    <definedName name="junctions" localSheetId="4">#REF!</definedName>
    <definedName name="junctions" localSheetId="21">#REF!</definedName>
    <definedName name="junctions" localSheetId="5">#REF!</definedName>
    <definedName name="junctions" localSheetId="22">#REF!</definedName>
    <definedName name="junctions" localSheetId="19">#REF!</definedName>
    <definedName name="junctions">#REF!</definedName>
    <definedName name="june">#N/A</definedName>
    <definedName name="june_2">#N/A</definedName>
    <definedName name="june_6">#N/A</definedName>
    <definedName name="jyyh" localSheetId="1">#REF!</definedName>
    <definedName name="jyyh" localSheetId="4">#REF!</definedName>
    <definedName name="jyyh" localSheetId="21">#REF!</definedName>
    <definedName name="jyyh" localSheetId="5">#REF!</definedName>
    <definedName name="jyyh" localSheetId="22">#REF!</definedName>
    <definedName name="jyyh" localSheetId="19">#REF!</definedName>
    <definedName name="jyyh">#REF!</definedName>
    <definedName name="k" localSheetId="1">#REF!</definedName>
    <definedName name="k" localSheetId="4">#REF!</definedName>
    <definedName name="k" localSheetId="21">#REF!</definedName>
    <definedName name="k" localSheetId="5">#REF!</definedName>
    <definedName name="k" localSheetId="22">#REF!</definedName>
    <definedName name="k" localSheetId="19">#REF!</definedName>
    <definedName name="k">#REF!</definedName>
    <definedName name="K___0">#N/A</definedName>
    <definedName name="K___0_2">#N/A</definedName>
    <definedName name="K___0_6">#N/A</definedName>
    <definedName name="K___13">#N/A</definedName>
    <definedName name="K___13_2">#N/A</definedName>
    <definedName name="K___13_6">#N/A</definedName>
    <definedName name="K_2">#N/A</definedName>
    <definedName name="K_6">#N/A</definedName>
    <definedName name="ka">#N/A</definedName>
    <definedName name="ka_2">#N/A</definedName>
    <definedName name="ka_6">#N/A</definedName>
    <definedName name="KARNA">#N/A</definedName>
    <definedName name="KARNA_2">#N/A</definedName>
    <definedName name="KARNA_6">#N/A</definedName>
    <definedName name="kb">#N/A</definedName>
    <definedName name="kb_2">#N/A</definedName>
    <definedName name="kb_6">#N/A</definedName>
    <definedName name="kc">#N/A</definedName>
    <definedName name="kc_2">#N/A</definedName>
    <definedName name="kc_6">#N/A</definedName>
    <definedName name="keyerracc" localSheetId="1">#REF!</definedName>
    <definedName name="keyerracc" localSheetId="4">#REF!</definedName>
    <definedName name="keyerracc" localSheetId="21">#REF!</definedName>
    <definedName name="keyerracc" localSheetId="5">#REF!</definedName>
    <definedName name="keyerracc" localSheetId="22">#REF!</definedName>
    <definedName name="keyerracc" localSheetId="19">#REF!</definedName>
    <definedName name="keyerracc">#REF!</definedName>
    <definedName name="Kh">#N/A</definedName>
    <definedName name="Kh___0">#N/A</definedName>
    <definedName name="Kh___0_2">#N/A</definedName>
    <definedName name="Kh___0_6">#N/A</definedName>
    <definedName name="Kh___13">#N/A</definedName>
    <definedName name="Kh___13_2">#N/A</definedName>
    <definedName name="Kh___13_6">#N/A</definedName>
    <definedName name="Kh_2">#N/A</definedName>
    <definedName name="Kh_6">#N/A</definedName>
    <definedName name="Ki">#N/A</definedName>
    <definedName name="Ki___0">#N/A</definedName>
    <definedName name="Ki___0_2">#N/A</definedName>
    <definedName name="Ki___0_6">#N/A</definedName>
    <definedName name="Ki___13">#N/A</definedName>
    <definedName name="Ki___13_2">#N/A</definedName>
    <definedName name="Ki___13_6">#N/A</definedName>
    <definedName name="Ki_2">#N/A</definedName>
    <definedName name="Ki_6">#N/A</definedName>
    <definedName name="Ki1___0">#N/A</definedName>
    <definedName name="Ki1___0_2">#N/A</definedName>
    <definedName name="Ki1___0_6">#N/A</definedName>
    <definedName name="Ki1___13">#N/A</definedName>
    <definedName name="Ki1___13_2">#N/A</definedName>
    <definedName name="Ki1___13_6">#N/A</definedName>
    <definedName name="Ki2___0">#N/A</definedName>
    <definedName name="Ki2___0_2">#N/A</definedName>
    <definedName name="Ki2___0_6">#N/A</definedName>
    <definedName name="Ki2___13">#N/A</definedName>
    <definedName name="Ki2___13_2">#N/A</definedName>
    <definedName name="Ki2___13_6">#N/A</definedName>
    <definedName name="Kii">#N/A</definedName>
    <definedName name="Kii___0">#N/A</definedName>
    <definedName name="Kii___0_2">#N/A</definedName>
    <definedName name="Kii___0_6">#N/A</definedName>
    <definedName name="Kii___13">#N/A</definedName>
    <definedName name="Kii___13_2">#N/A</definedName>
    <definedName name="Kii___13_6">#N/A</definedName>
    <definedName name="Kii_2">#N/A</definedName>
    <definedName name="Kii_6">#N/A</definedName>
    <definedName name="KIO" localSheetId="1">#REF!</definedName>
    <definedName name="KIO" localSheetId="4">#REF!</definedName>
    <definedName name="KIO" localSheetId="21">#REF!</definedName>
    <definedName name="KIO" localSheetId="5">#REF!</definedName>
    <definedName name="KIO" localSheetId="22">#REF!</definedName>
    <definedName name="KIO" localSheetId="19">#REF!</definedName>
    <definedName name="KIO">#REF!</definedName>
    <definedName name="KIT" localSheetId="1">#REF!</definedName>
    <definedName name="KIT" localSheetId="4">#REF!</definedName>
    <definedName name="KIT" localSheetId="21">#REF!</definedName>
    <definedName name="KIT" localSheetId="5">#REF!</definedName>
    <definedName name="KIT" localSheetId="22">#REF!</definedName>
    <definedName name="KIT" localSheetId="19">#REF!</definedName>
    <definedName name="KIT">#REF!</definedName>
    <definedName name="KITCHEN" localSheetId="1">[26]Ragama!#REF!</definedName>
    <definedName name="KITCHEN" localSheetId="4">[26]Ragama!#REF!</definedName>
    <definedName name="KITCHEN" localSheetId="21">[26]Ragama!#REF!</definedName>
    <definedName name="KITCHEN" localSheetId="5">[26]Ragama!#REF!</definedName>
    <definedName name="KITCHEN" localSheetId="22">[26]Ragama!#REF!</definedName>
    <definedName name="KITCHEN" localSheetId="19">[26]Ragama!#REF!</definedName>
    <definedName name="KITCHEN">[26]Ragama!#REF!</definedName>
    <definedName name="KIU" localSheetId="1">#REF!</definedName>
    <definedName name="KIU" localSheetId="4">#REF!</definedName>
    <definedName name="KIU" localSheetId="21">#REF!</definedName>
    <definedName name="KIU" localSheetId="5">#REF!</definedName>
    <definedName name="KIU" localSheetId="22">#REF!</definedName>
    <definedName name="KIU" localSheetId="19">#REF!</definedName>
    <definedName name="KIU">#REF!</definedName>
    <definedName name="kjjuu" localSheetId="1">#REF!</definedName>
    <definedName name="kjjuu" localSheetId="4">#REF!</definedName>
    <definedName name="kjjuu" localSheetId="21">#REF!</definedName>
    <definedName name="kjjuu" localSheetId="5">#REF!</definedName>
    <definedName name="kjjuu" localSheetId="22">#REF!</definedName>
    <definedName name="kjjuu" localSheetId="19">#REF!</definedName>
    <definedName name="kjjuu">#REF!</definedName>
    <definedName name="KJKJJHKJ" localSheetId="1">#REF!</definedName>
    <definedName name="KJKJJHKJ" localSheetId="4">#REF!</definedName>
    <definedName name="KJKJJHKJ" localSheetId="21">#REF!</definedName>
    <definedName name="KJKJJHKJ" localSheetId="5">#REF!</definedName>
    <definedName name="KJKJJHKJ" localSheetId="22">#REF!</definedName>
    <definedName name="KJKJJHKJ" localSheetId="19">#REF!</definedName>
    <definedName name="KJKJJHKJ">#REF!</definedName>
    <definedName name="kjuu" localSheetId="1">#REF!</definedName>
    <definedName name="kjuu" localSheetId="4">#REF!</definedName>
    <definedName name="kjuu" localSheetId="21">#REF!</definedName>
    <definedName name="kjuu" localSheetId="5">#REF!</definedName>
    <definedName name="kjuu" localSheetId="22">#REF!</definedName>
    <definedName name="kjuu" localSheetId="19">#REF!</definedName>
    <definedName name="kjuu">#REF!</definedName>
    <definedName name="KK" localSheetId="1">#REF!</definedName>
    <definedName name="KK" localSheetId="4">#REF!</definedName>
    <definedName name="KK" localSheetId="21">#REF!</definedName>
    <definedName name="KK" localSheetId="5">#REF!</definedName>
    <definedName name="KK" localSheetId="22">#REF!</definedName>
    <definedName name="KK" localSheetId="19">#REF!</definedName>
    <definedName name="KK">#REF!</definedName>
    <definedName name="kkkk" localSheetId="1">#REF!</definedName>
    <definedName name="kkkk" localSheetId="4">#REF!</definedName>
    <definedName name="kkkk" localSheetId="21">#REF!</definedName>
    <definedName name="kkkk" localSheetId="5">#REF!</definedName>
    <definedName name="kkkk" localSheetId="22">#REF!</definedName>
    <definedName name="kkkk" localSheetId="19">#REF!</definedName>
    <definedName name="kkkk">#REF!</definedName>
    <definedName name="kl" localSheetId="1">#REF!</definedName>
    <definedName name="kl" localSheetId="4">#REF!</definedName>
    <definedName name="kl" localSheetId="21">#REF!</definedName>
    <definedName name="kl" localSheetId="5">#REF!</definedName>
    <definedName name="kl" localSheetId="22">#REF!</definedName>
    <definedName name="kl" localSheetId="19">#REF!</definedName>
    <definedName name="kl">#REF!</definedName>
    <definedName name="KLO" localSheetId="1">#REF!</definedName>
    <definedName name="KLO" localSheetId="4">#REF!</definedName>
    <definedName name="KLO" localSheetId="21">#REF!</definedName>
    <definedName name="KLO" localSheetId="5">#REF!</definedName>
    <definedName name="KLO" localSheetId="22">#REF!</definedName>
    <definedName name="KLO" localSheetId="19">#REF!</definedName>
    <definedName name="KLO">#REF!</definedName>
    <definedName name="Km">#N/A</definedName>
    <definedName name="Km___0">#N/A</definedName>
    <definedName name="Km___0_2">#N/A</definedName>
    <definedName name="Km___0_6">#N/A</definedName>
    <definedName name="Km___13">#N/A</definedName>
    <definedName name="Km___13_2">#N/A</definedName>
    <definedName name="Km___13_6">#N/A</definedName>
    <definedName name="Km_2">#N/A</definedName>
    <definedName name="Km_6">#N/A</definedName>
    <definedName name="KOP" localSheetId="1">#REF!</definedName>
    <definedName name="KOP" localSheetId="4">#REF!</definedName>
    <definedName name="KOP" localSheetId="21">#REF!</definedName>
    <definedName name="KOP" localSheetId="5">#REF!</definedName>
    <definedName name="KOP" localSheetId="22">#REF!</definedName>
    <definedName name="KOP" localSheetId="19">#REF!</definedName>
    <definedName name="KOP">#REF!</definedName>
    <definedName name="Ks">#N/A</definedName>
    <definedName name="Ks___0">#N/A</definedName>
    <definedName name="Ks___0_2">#N/A</definedName>
    <definedName name="Ks___0_6">#N/A</definedName>
    <definedName name="Ks___13">#N/A</definedName>
    <definedName name="Ks___13_2">#N/A</definedName>
    <definedName name="Ks___13_6">#N/A</definedName>
    <definedName name="Ks_2">#N/A</definedName>
    <definedName name="Ks_6">#N/A</definedName>
    <definedName name="L" localSheetId="1">#REF!</definedName>
    <definedName name="L" localSheetId="4">#REF!</definedName>
    <definedName name="L" localSheetId="21">#REF!</definedName>
    <definedName name="L" localSheetId="5">#REF!</definedName>
    <definedName name="L" localSheetId="22">#REF!</definedName>
    <definedName name="L" localSheetId="19">#REF!</definedName>
    <definedName name="L">#REF!</definedName>
    <definedName name="L___0">#N/A</definedName>
    <definedName name="L___0_2">#N/A</definedName>
    <definedName name="L___0_6">#N/A</definedName>
    <definedName name="L___13">#N/A</definedName>
    <definedName name="L___13_2">#N/A</definedName>
    <definedName name="L___13_6">#N/A</definedName>
    <definedName name="L_2">#N/A</definedName>
    <definedName name="L_6">#N/A</definedName>
    <definedName name="ladders" localSheetId="1">#REF!</definedName>
    <definedName name="ladders" localSheetId="4">#REF!</definedName>
    <definedName name="ladders" localSheetId="21">#REF!</definedName>
    <definedName name="ladders" localSheetId="5">#REF!</definedName>
    <definedName name="ladders" localSheetId="22">#REF!</definedName>
    <definedName name="ladders" localSheetId="19">#REF!</definedName>
    <definedName name="ladders">#REF!</definedName>
    <definedName name="LAMP">#N/A</definedName>
    <definedName name="LAMP___0">#N/A</definedName>
    <definedName name="LAMP___0_2">#N/A</definedName>
    <definedName name="LAMP___0_6">#N/A</definedName>
    <definedName name="LAMP___13">#N/A</definedName>
    <definedName name="LAMP___13_2">#N/A</definedName>
    <definedName name="LAMP___13_6">#N/A</definedName>
    <definedName name="LAMP_2">#N/A</definedName>
    <definedName name="LAMP_6">#N/A</definedName>
    <definedName name="lane" localSheetId="1">#REF!</definedName>
    <definedName name="lane" localSheetId="4">#REF!</definedName>
    <definedName name="lane" localSheetId="21">#REF!</definedName>
    <definedName name="lane" localSheetId="5">#REF!</definedName>
    <definedName name="lane" localSheetId="22">#REF!</definedName>
    <definedName name="lane" localSheetId="19">#REF!</definedName>
    <definedName name="lane">#REF!</definedName>
    <definedName name="Last_Row">#N/A</definedName>
    <definedName name="LBC" localSheetId="1">#REF!</definedName>
    <definedName name="LBC" localSheetId="4">#REF!</definedName>
    <definedName name="LBC" localSheetId="21">#REF!</definedName>
    <definedName name="LBC" localSheetId="5">#REF!</definedName>
    <definedName name="LBC" localSheetId="22">#REF!</definedName>
    <definedName name="LBC" localSheetId="19">#REF!</definedName>
    <definedName name="LBC">#REF!</definedName>
    <definedName name="Lc">#N/A</definedName>
    <definedName name="Lc___0">#N/A</definedName>
    <definedName name="Lc___0_2">#N/A</definedName>
    <definedName name="Lc___0_6">#N/A</definedName>
    <definedName name="Lc___13">#N/A</definedName>
    <definedName name="Lc___13_2">#N/A</definedName>
    <definedName name="Lc___13_6">#N/A</definedName>
    <definedName name="Lc_2">#N/A</definedName>
    <definedName name="Lc_6">#N/A</definedName>
    <definedName name="lead" localSheetId="1">#REF!</definedName>
    <definedName name="lead" localSheetId="4">#REF!</definedName>
    <definedName name="lead" localSheetId="21">#REF!</definedName>
    <definedName name="lead" localSheetId="5">#REF!</definedName>
    <definedName name="lead" localSheetId="22">#REF!</definedName>
    <definedName name="lead" localSheetId="19">#REF!</definedName>
    <definedName name="lead">#REF!</definedName>
    <definedName name="Lead_2">#N/A</definedName>
    <definedName name="Lead_6">#N/A</definedName>
    <definedName name="lef">#N/A</definedName>
    <definedName name="lef_2">#N/A</definedName>
    <definedName name="lef_6">#N/A</definedName>
    <definedName name="lel">#N/A</definedName>
    <definedName name="lel_2">#N/A</definedName>
    <definedName name="lel_6">#N/A</definedName>
    <definedName name="len">#N/A</definedName>
    <definedName name="len_2">#N/A</definedName>
    <definedName name="len_6">#N/A</definedName>
    <definedName name="li" localSheetId="1">#REF!</definedName>
    <definedName name="li" localSheetId="4">#REF!</definedName>
    <definedName name="li" localSheetId="21">#REF!</definedName>
    <definedName name="li" localSheetId="5">#REF!</definedName>
    <definedName name="li" localSheetId="22">#REF!</definedName>
    <definedName name="li" localSheetId="19">#REF!</definedName>
    <definedName name="li">#REF!</definedName>
    <definedName name="limcount" hidden="1">1</definedName>
    <definedName name="LinkRef" localSheetId="1">#REF!</definedName>
    <definedName name="LinkRef" localSheetId="4">#REF!</definedName>
    <definedName name="LinkRef" localSheetId="21">#REF!</definedName>
    <definedName name="LinkRef" localSheetId="5">#REF!</definedName>
    <definedName name="LinkRef" localSheetId="22">#REF!</definedName>
    <definedName name="LinkRef" localSheetId="19">#REF!</definedName>
    <definedName name="LinkRef">#REF!</definedName>
    <definedName name="LKI" localSheetId="1">#REF!</definedName>
    <definedName name="LKI" localSheetId="4">#REF!</definedName>
    <definedName name="LKI" localSheetId="21">#REF!</definedName>
    <definedName name="LKI" localSheetId="5">#REF!</definedName>
    <definedName name="LKI" localSheetId="22">#REF!</definedName>
    <definedName name="LKI" localSheetId="19">#REF!</definedName>
    <definedName name="LKI">#REF!</definedName>
    <definedName name="lloyacc" localSheetId="1">#REF!</definedName>
    <definedName name="lloyacc" localSheetId="4">#REF!</definedName>
    <definedName name="lloyacc" localSheetId="21">#REF!</definedName>
    <definedName name="lloyacc" localSheetId="5">#REF!</definedName>
    <definedName name="lloyacc" localSheetId="22">#REF!</definedName>
    <definedName name="lloyacc" localSheetId="19">#REF!</definedName>
    <definedName name="lloyacc">#REF!</definedName>
    <definedName name="lo" localSheetId="1">#REF!</definedName>
    <definedName name="lo" localSheetId="4">#REF!</definedName>
    <definedName name="lo" localSheetId="21">#REF!</definedName>
    <definedName name="lo" localSheetId="5">#REF!</definedName>
    <definedName name="lo" localSheetId="22">#REF!</definedName>
    <definedName name="lo" localSheetId="19">#REF!</definedName>
    <definedName name="lo">#REF!</definedName>
    <definedName name="Loan_Amount" localSheetId="1">#REF!</definedName>
    <definedName name="Loan_Amount" localSheetId="4">#REF!</definedName>
    <definedName name="Loan_Amount" localSheetId="21">#REF!</definedName>
    <definedName name="Loan_Amount" localSheetId="5">#REF!</definedName>
    <definedName name="Loan_Amount" localSheetId="22">#REF!</definedName>
    <definedName name="Loan_Amount" localSheetId="19">#REF!</definedName>
    <definedName name="Loan_Amount">#REF!</definedName>
    <definedName name="Loan_Start" localSheetId="1">#REF!</definedName>
    <definedName name="Loan_Start" localSheetId="4">#REF!</definedName>
    <definedName name="Loan_Start" localSheetId="21">#REF!</definedName>
    <definedName name="Loan_Start" localSheetId="5">#REF!</definedName>
    <definedName name="Loan_Start" localSheetId="22">#REF!</definedName>
    <definedName name="Loan_Start" localSheetId="19">#REF!</definedName>
    <definedName name="Loan_Start">#REF!</definedName>
    <definedName name="Loan_Years" localSheetId="1">#REF!</definedName>
    <definedName name="Loan_Years" localSheetId="4">#REF!</definedName>
    <definedName name="Loan_Years" localSheetId="21">#REF!</definedName>
    <definedName name="Loan_Years" localSheetId="5">#REF!</definedName>
    <definedName name="Loan_Years" localSheetId="22">#REF!</definedName>
    <definedName name="Loan_Years" localSheetId="19">#REF!</definedName>
    <definedName name="Loan_Years">#REF!</definedName>
    <definedName name="LOCRTNPROV" localSheetId="1">#REF!</definedName>
    <definedName name="LOCRTNPROV" localSheetId="4">#REF!</definedName>
    <definedName name="LOCRTNPROV" localSheetId="21">#REF!</definedName>
    <definedName name="LOCRTNPROV" localSheetId="5">#REF!</definedName>
    <definedName name="LOCRTNPROV" localSheetId="22">#REF!</definedName>
    <definedName name="LOCRTNPROV" localSheetId="19">#REF!</definedName>
    <definedName name="LOCRTNPROV">#REF!</definedName>
    <definedName name="LOCSTKPROV" localSheetId="1">#REF!</definedName>
    <definedName name="LOCSTKPROV" localSheetId="4">#REF!</definedName>
    <definedName name="LOCSTKPROV" localSheetId="21">#REF!</definedName>
    <definedName name="LOCSTKPROV" localSheetId="5">#REF!</definedName>
    <definedName name="LOCSTKPROV" localSheetId="22">#REF!</definedName>
    <definedName name="LOCSTKPROV" localSheetId="19">#REF!</definedName>
    <definedName name="LOCSTKPROV">#REF!</definedName>
    <definedName name="look">#N/A</definedName>
    <definedName name="look_2">#N/A</definedName>
    <definedName name="look_6">#N/A</definedName>
    <definedName name="lop" localSheetId="1">#REF!</definedName>
    <definedName name="lop" localSheetId="4">#REF!</definedName>
    <definedName name="lop" localSheetId="21">#REF!</definedName>
    <definedName name="lop" localSheetId="5">#REF!</definedName>
    <definedName name="lop" localSheetId="22">#REF!</definedName>
    <definedName name="lop" localSheetId="19">#REF!</definedName>
    <definedName name="lop">#REF!</definedName>
    <definedName name="lotcprov" localSheetId="1">#REF!</definedName>
    <definedName name="lotcprov" localSheetId="4">#REF!</definedName>
    <definedName name="lotcprov" localSheetId="21">#REF!</definedName>
    <definedName name="lotcprov" localSheetId="5">#REF!</definedName>
    <definedName name="lotcprov" localSheetId="22">#REF!</definedName>
    <definedName name="lotcprov" localSheetId="19">#REF!</definedName>
    <definedName name="lotcprov">#REF!</definedName>
    <definedName name="lotprov" localSheetId="1">#REF!</definedName>
    <definedName name="lotprov" localSheetId="4">#REF!</definedName>
    <definedName name="lotprov" localSheetId="21">#REF!</definedName>
    <definedName name="lotprov" localSheetId="5">#REF!</definedName>
    <definedName name="lotprov" localSheetId="22">#REF!</definedName>
    <definedName name="lotprov" localSheetId="19">#REF!</definedName>
    <definedName name="lotprov">#REF!</definedName>
    <definedName name="Lounge" localSheetId="1">#REF!</definedName>
    <definedName name="Lounge" localSheetId="4">#REF!</definedName>
    <definedName name="Lounge" localSheetId="21">#REF!</definedName>
    <definedName name="Lounge" localSheetId="5">#REF!</definedName>
    <definedName name="Lounge" localSheetId="22">#REF!</definedName>
    <definedName name="Lounge" localSheetId="19">#REF!</definedName>
    <definedName name="Lounge">#REF!</definedName>
    <definedName name="Lr">#N/A</definedName>
    <definedName name="Lr___0">#N/A</definedName>
    <definedName name="Lr___0_2">#N/A</definedName>
    <definedName name="Lr___0_6">#N/A</definedName>
    <definedName name="Lr___13">#N/A</definedName>
    <definedName name="Lr___13_2">#N/A</definedName>
    <definedName name="Lr___13_6">#N/A</definedName>
    <definedName name="Lr_2">#N/A</definedName>
    <definedName name="Lr_6">#N/A</definedName>
    <definedName name="LUMEN">#N/A</definedName>
    <definedName name="LUMEN___0">#N/A</definedName>
    <definedName name="LUMEN___0_2">#N/A</definedName>
    <definedName name="LUMEN___0_6">#N/A</definedName>
    <definedName name="LUMEN___13">#N/A</definedName>
    <definedName name="LUMEN___13_2">#N/A</definedName>
    <definedName name="LUMEN___13_6">#N/A</definedName>
    <definedName name="LUMEN_2">#N/A</definedName>
    <definedName name="LUMEN_6">#N/A</definedName>
    <definedName name="LUX">#N/A</definedName>
    <definedName name="LUX___0">#N/A</definedName>
    <definedName name="LUX___0_2">#N/A</definedName>
    <definedName name="LUX___0_6">#N/A</definedName>
    <definedName name="LUX___13">#N/A</definedName>
    <definedName name="LUX___13_2">#N/A</definedName>
    <definedName name="LUX___13_6">#N/A</definedName>
    <definedName name="LUX_2">#N/A</definedName>
    <definedName name="LUX_6">#N/A</definedName>
    <definedName name="LVLJKLJK" localSheetId="1">#REF!</definedName>
    <definedName name="LVLJKLJK" localSheetId="4">#REF!</definedName>
    <definedName name="LVLJKLJK" localSheetId="21">#REF!</definedName>
    <definedName name="LVLJKLJK" localSheetId="5">#REF!</definedName>
    <definedName name="LVLJKLJK" localSheetId="22">#REF!</definedName>
    <definedName name="LVLJKLJK" localSheetId="19">#REF!</definedName>
    <definedName name="LVLJKLJK">#REF!</definedName>
    <definedName name="LWSALES" localSheetId="1">#REF!</definedName>
    <definedName name="LWSALES" localSheetId="4">#REF!</definedName>
    <definedName name="LWSALES" localSheetId="21">#REF!</definedName>
    <definedName name="LWSALES" localSheetId="5">#REF!</definedName>
    <definedName name="LWSALES" localSheetId="22">#REF!</definedName>
    <definedName name="LWSALES" localSheetId="19">#REF!</definedName>
    <definedName name="LWSALES">#REF!</definedName>
    <definedName name="Lx">#N/A</definedName>
    <definedName name="Lx___0">#N/A</definedName>
    <definedName name="Lx___0_2">#N/A</definedName>
    <definedName name="Lx___0_6">#N/A</definedName>
    <definedName name="Lx___13">#N/A</definedName>
    <definedName name="Lx___13_2">#N/A</definedName>
    <definedName name="Lx___13_6">#N/A</definedName>
    <definedName name="Lx_2">#N/A</definedName>
    <definedName name="Lx_6">#N/A</definedName>
    <definedName name="LYBin" localSheetId="1">#REF!</definedName>
    <definedName name="LYBin" localSheetId="4">#REF!</definedName>
    <definedName name="LYBin" localSheetId="21">#REF!</definedName>
    <definedName name="LYBin" localSheetId="5">#REF!</definedName>
    <definedName name="LYBin" localSheetId="22">#REF!</definedName>
    <definedName name="LYBin" localSheetId="19">#REF!</definedName>
    <definedName name="LYBin">#REF!</definedName>
    <definedName name="LYHolds" localSheetId="1">#REF!</definedName>
    <definedName name="LYHolds" localSheetId="4">#REF!</definedName>
    <definedName name="LYHolds" localSheetId="21">#REF!</definedName>
    <definedName name="LYHolds" localSheetId="5">#REF!</definedName>
    <definedName name="LYHolds" localSheetId="22">#REF!</definedName>
    <definedName name="LYHolds" localSheetId="19">#REF!</definedName>
    <definedName name="LYHolds">#REF!</definedName>
    <definedName name="LYNet" localSheetId="1">#REF!</definedName>
    <definedName name="LYNet" localSheetId="4">#REF!</definedName>
    <definedName name="LYNet" localSheetId="21">#REF!</definedName>
    <definedName name="LYNet" localSheetId="5">#REF!</definedName>
    <definedName name="LYNet" localSheetId="22">#REF!</definedName>
    <definedName name="LYNet" localSheetId="19">#REF!</definedName>
    <definedName name="LYNet">#REF!</definedName>
    <definedName name="LYoos" localSheetId="1">#REF!</definedName>
    <definedName name="LYoos" localSheetId="4">#REF!</definedName>
    <definedName name="LYoos" localSheetId="21">#REF!</definedName>
    <definedName name="LYoos" localSheetId="5">#REF!</definedName>
    <definedName name="LYoos" localSheetId="22">#REF!</definedName>
    <definedName name="LYoos" localSheetId="19">#REF!</definedName>
    <definedName name="LYoos">#REF!</definedName>
    <definedName name="LYReselects" localSheetId="1">#REF!</definedName>
    <definedName name="LYReselects" localSheetId="4">#REF!</definedName>
    <definedName name="LYReselects" localSheetId="21">#REF!</definedName>
    <definedName name="LYReselects" localSheetId="5">#REF!</definedName>
    <definedName name="LYReselects" localSheetId="22">#REF!</definedName>
    <definedName name="LYReselects" localSheetId="19">#REF!</definedName>
    <definedName name="LYReselects">#REF!</definedName>
    <definedName name="LYReturns" localSheetId="1">#REF!</definedName>
    <definedName name="LYReturns" localSheetId="4">#REF!</definedName>
    <definedName name="LYReturns" localSheetId="21">#REF!</definedName>
    <definedName name="LYReturns" localSheetId="5">#REF!</definedName>
    <definedName name="LYReturns" localSheetId="22">#REF!</definedName>
    <definedName name="LYReturns" localSheetId="19">#REF!</definedName>
    <definedName name="LYReturns">#REF!</definedName>
    <definedName name="LYSales" localSheetId="1">#REF!</definedName>
    <definedName name="LYSales" localSheetId="4">#REF!</definedName>
    <definedName name="LYSales" localSheetId="21">#REF!</definedName>
    <definedName name="LYSales" localSheetId="5">#REF!</definedName>
    <definedName name="LYSales" localSheetId="22">#REF!</definedName>
    <definedName name="LYSales" localSheetId="19">#REF!</definedName>
    <definedName name="LYSales">#REF!</definedName>
    <definedName name="LYTotal" localSheetId="1">#REF!</definedName>
    <definedName name="LYTotal" localSheetId="4">#REF!</definedName>
    <definedName name="LYTotal" localSheetId="21">#REF!</definedName>
    <definedName name="LYTotal" localSheetId="5">#REF!</definedName>
    <definedName name="LYTotal" localSheetId="22">#REF!</definedName>
    <definedName name="LYTotal" localSheetId="19">#REF!</definedName>
    <definedName name="LYTotal">#REF!</definedName>
    <definedName name="m" localSheetId="1">#REF!</definedName>
    <definedName name="m" localSheetId="4">#REF!</definedName>
    <definedName name="m" localSheetId="21">#REF!</definedName>
    <definedName name="m" localSheetId="5">#REF!</definedName>
    <definedName name="m" localSheetId="22">#REF!</definedName>
    <definedName name="m" localSheetId="19">#REF!</definedName>
    <definedName name="m">#REF!</definedName>
    <definedName name="m___0">#N/A</definedName>
    <definedName name="m___0_2">#N/A</definedName>
    <definedName name="m___0_6">#N/A</definedName>
    <definedName name="m___13">#N/A</definedName>
    <definedName name="m___13_2">#N/A</definedName>
    <definedName name="m___13_6">#N/A</definedName>
    <definedName name="m_2">#N/A</definedName>
    <definedName name="m_6">#N/A</definedName>
    <definedName name="MA" localSheetId="1">#REF!</definedName>
    <definedName name="MA" localSheetId="4">#REF!</definedName>
    <definedName name="MA" localSheetId="21">#REF!</definedName>
    <definedName name="MA" localSheetId="5">#REF!</definedName>
    <definedName name="MA" localSheetId="22">#REF!</definedName>
    <definedName name="MA" localSheetId="19">#REF!</definedName>
    <definedName name="MA">#REF!</definedName>
    <definedName name="mach">[27]Data!$D$15:$D$24</definedName>
    <definedName name="major" localSheetId="1">#REF!</definedName>
    <definedName name="major" localSheetId="4">#REF!</definedName>
    <definedName name="major" localSheetId="21">#REF!</definedName>
    <definedName name="major" localSheetId="5">#REF!</definedName>
    <definedName name="major" localSheetId="22">#REF!</definedName>
    <definedName name="major" localSheetId="19">#REF!</definedName>
    <definedName name="major">#REF!</definedName>
    <definedName name="MAKEBILLPAGE" localSheetId="1">#REF!</definedName>
    <definedName name="MAKEBILLPAGE" localSheetId="4">#REF!</definedName>
    <definedName name="MAKEBILLPAGE" localSheetId="21">#REF!</definedName>
    <definedName name="MAKEBILLPAGE" localSheetId="5">#REF!</definedName>
    <definedName name="MAKEBILLPAGE" localSheetId="22">#REF!</definedName>
    <definedName name="MAKEBILLPAGE" localSheetId="19">#REF!</definedName>
    <definedName name="MAKEBILLPAGE">#REF!</definedName>
    <definedName name="MALINDO" localSheetId="1">#REF!</definedName>
    <definedName name="MALINDO" localSheetId="4">#REF!</definedName>
    <definedName name="MALINDO" localSheetId="21">#REF!</definedName>
    <definedName name="MALINDO" localSheetId="5">#REF!</definedName>
    <definedName name="MALINDO" localSheetId="22">#REF!</definedName>
    <definedName name="MALINDO" localSheetId="19">#REF!</definedName>
    <definedName name="MALINDO">#REF!</definedName>
    <definedName name="man">#N/A</definedName>
    <definedName name="man___0">#N/A</definedName>
    <definedName name="man___0_2">#N/A</definedName>
    <definedName name="man___0_6">#N/A</definedName>
    <definedName name="man___11">#N/A</definedName>
    <definedName name="man___11_2">#N/A</definedName>
    <definedName name="man___11_6">#N/A</definedName>
    <definedName name="man___12">#N/A</definedName>
    <definedName name="man___12_2">#N/A</definedName>
    <definedName name="man___12_6">#N/A</definedName>
    <definedName name="man_2">#N/A</definedName>
    <definedName name="man_6">#N/A</definedName>
    <definedName name="manday1">#N/A</definedName>
    <definedName name="manday1___0">#N/A</definedName>
    <definedName name="manday1___0_2">#N/A</definedName>
    <definedName name="manday1___0_6">#N/A</definedName>
    <definedName name="manday1___11">#N/A</definedName>
    <definedName name="manday1___11_2">#N/A</definedName>
    <definedName name="manday1___11_6">#N/A</definedName>
    <definedName name="manday1___12">#N/A</definedName>
    <definedName name="manday1___12_2">#N/A</definedName>
    <definedName name="manday1___12_6">#N/A</definedName>
    <definedName name="manday1_2">#N/A</definedName>
    <definedName name="manday1_6">#N/A</definedName>
    <definedName name="march_qty">#N/A</definedName>
    <definedName name="march_qty_2">#N/A</definedName>
    <definedName name="march_qty_6">#N/A</definedName>
    <definedName name="MARGINPLAN" localSheetId="1">#REF!</definedName>
    <definedName name="MARGINPLAN" localSheetId="4">#REF!</definedName>
    <definedName name="MARGINPLAN" localSheetId="21">#REF!</definedName>
    <definedName name="MARGINPLAN" localSheetId="5">#REF!</definedName>
    <definedName name="MARGINPLAN" localSheetId="22">#REF!</definedName>
    <definedName name="MARGINPLAN" localSheetId="19">#REF!</definedName>
    <definedName name="MARGINPLAN">#REF!</definedName>
    <definedName name="MARGINPROJ" localSheetId="1">#REF!</definedName>
    <definedName name="MARGINPROJ" localSheetId="4">#REF!</definedName>
    <definedName name="MARGINPROJ" localSheetId="21">#REF!</definedName>
    <definedName name="MARGINPROJ" localSheetId="5">#REF!</definedName>
    <definedName name="MARGINPROJ" localSheetId="22">#REF!</definedName>
    <definedName name="MARGINPROJ" localSheetId="19">#REF!</definedName>
    <definedName name="MARGINPROJ">#REF!</definedName>
    <definedName name="mark" localSheetId="1">#REF!</definedName>
    <definedName name="mark" localSheetId="4">#REF!</definedName>
    <definedName name="mark" localSheetId="21">#REF!</definedName>
    <definedName name="mark" localSheetId="5">#REF!</definedName>
    <definedName name="mark" localSheetId="22">#REF!</definedName>
    <definedName name="mark" localSheetId="19">#REF!</definedName>
    <definedName name="mark">#REF!</definedName>
    <definedName name="Masindi_conversion_rate" localSheetId="1">#REF!</definedName>
    <definedName name="Masindi_conversion_rate" localSheetId="4">#REF!</definedName>
    <definedName name="Masindi_conversion_rate" localSheetId="21">#REF!</definedName>
    <definedName name="Masindi_conversion_rate" localSheetId="5">#REF!</definedName>
    <definedName name="Masindi_conversion_rate" localSheetId="22">#REF!</definedName>
    <definedName name="Masindi_conversion_rate" localSheetId="19">#REF!</definedName>
    <definedName name="Masindi_conversion_rate">#REF!</definedName>
    <definedName name="MASONRYDIMS" localSheetId="1">#REF!</definedName>
    <definedName name="MASONRYDIMS" localSheetId="4">#REF!</definedName>
    <definedName name="MASONRYDIMS" localSheetId="21">#REF!</definedName>
    <definedName name="MASONRYDIMS" localSheetId="5">#REF!</definedName>
    <definedName name="MASONRYDIMS" localSheetId="22">#REF!</definedName>
    <definedName name="MASONRYDIMS" localSheetId="19">#REF!</definedName>
    <definedName name="MASONRYDIMS">#REF!</definedName>
    <definedName name="MCBDB" localSheetId="1">{#N/A,#N/A,FALSE,"mpph1";#N/A,#N/A,FALSE,"mpmseb";#N/A,#N/A,FALSE,"mpph2"}</definedName>
    <definedName name="MCBDB" localSheetId="4">{#N/A,#N/A,FALSE,"mpph1";#N/A,#N/A,FALSE,"mpmseb";#N/A,#N/A,FALSE,"mpph2"}</definedName>
    <definedName name="MCBDB" localSheetId="21">{#N/A,#N/A,FALSE,"mpph1";#N/A,#N/A,FALSE,"mpmseb";#N/A,#N/A,FALSE,"mpph2"}</definedName>
    <definedName name="MCBDB" localSheetId="5">{#N/A,#N/A,FALSE,"mpph1";#N/A,#N/A,FALSE,"mpmseb";#N/A,#N/A,FALSE,"mpph2"}</definedName>
    <definedName name="MCBDB" localSheetId="22">{#N/A,#N/A,FALSE,"mpph1";#N/A,#N/A,FALSE,"mpmseb";#N/A,#N/A,FALSE,"mpph2"}</definedName>
    <definedName name="MCBDB" localSheetId="19">{#N/A,#N/A,FALSE,"mpph1";#N/A,#N/A,FALSE,"mpmseb";#N/A,#N/A,FALSE,"mpph2"}</definedName>
    <definedName name="MCBDB">{#N/A,#N/A,FALSE,"mpph1";#N/A,#N/A,FALSE,"mpmseb";#N/A,#N/A,FALSE,"mpph2"}</definedName>
    <definedName name="mdownacc" localSheetId="1">#REF!</definedName>
    <definedName name="mdownacc" localSheetId="4">#REF!</definedName>
    <definedName name="mdownacc" localSheetId="21">#REF!</definedName>
    <definedName name="mdownacc" localSheetId="5">#REF!</definedName>
    <definedName name="mdownacc" localSheetId="22">#REF!</definedName>
    <definedName name="mdownacc" localSheetId="19">#REF!</definedName>
    <definedName name="mdownacc">#REF!</definedName>
    <definedName name="membertypes2">[27]Data!$E$2:$E$16</definedName>
    <definedName name="MF">#N/A</definedName>
    <definedName name="MF___0">#N/A</definedName>
    <definedName name="MF___0_2">#N/A</definedName>
    <definedName name="MF___0_6">#N/A</definedName>
    <definedName name="MF___13">#N/A</definedName>
    <definedName name="MF___13_2">#N/A</definedName>
    <definedName name="MF___13_6">#N/A</definedName>
    <definedName name="MF_2">#N/A</definedName>
    <definedName name="MF_6">#N/A</definedName>
    <definedName name="mjhhg" localSheetId="1">#REF!</definedName>
    <definedName name="mjhhg" localSheetId="4">#REF!</definedName>
    <definedName name="mjhhg" localSheetId="21">#REF!</definedName>
    <definedName name="mjhhg" localSheetId="5">#REF!</definedName>
    <definedName name="mjhhg" localSheetId="22">#REF!</definedName>
    <definedName name="mjhhg" localSheetId="19">#REF!</definedName>
    <definedName name="mjhhg">#REF!</definedName>
    <definedName name="mjkh" localSheetId="1">#REF!</definedName>
    <definedName name="mjkh" localSheetId="4">#REF!</definedName>
    <definedName name="mjkh" localSheetId="21">#REF!</definedName>
    <definedName name="mjkh" localSheetId="5">#REF!</definedName>
    <definedName name="mjkh" localSheetId="22">#REF!</definedName>
    <definedName name="mjkh" localSheetId="19">#REF!</definedName>
    <definedName name="mjkh">#REF!</definedName>
    <definedName name="mkjh" localSheetId="1">#REF!</definedName>
    <definedName name="mkjh" localSheetId="4">#REF!</definedName>
    <definedName name="mkjh" localSheetId="21">#REF!</definedName>
    <definedName name="mkjh" localSheetId="5">#REF!</definedName>
    <definedName name="mkjh" localSheetId="22">#REF!</definedName>
    <definedName name="mkjh" localSheetId="19">#REF!</definedName>
    <definedName name="mkjh">#REF!</definedName>
    <definedName name="Mkt_Vouch" localSheetId="1">#REF!,#REF!</definedName>
    <definedName name="Mkt_Vouch" localSheetId="4">#REF!,#REF!</definedName>
    <definedName name="Mkt_Vouch" localSheetId="21">#REF!,#REF!</definedName>
    <definedName name="Mkt_Vouch" localSheetId="5">#REF!,#REF!</definedName>
    <definedName name="Mkt_Vouch" localSheetId="22">#REF!,#REF!</definedName>
    <definedName name="Mkt_Vouch" localSheetId="19">#REF!,#REF!</definedName>
    <definedName name="Mkt_Vouch">#REF!,#REF!</definedName>
    <definedName name="mmm" localSheetId="1">#REF!</definedName>
    <definedName name="mmm" localSheetId="4">#REF!</definedName>
    <definedName name="mmm" localSheetId="21">#REF!</definedName>
    <definedName name="mmm" localSheetId="5">#REF!</definedName>
    <definedName name="mmm" localSheetId="22">#REF!</definedName>
    <definedName name="mmm" localSheetId="19">#REF!</definedName>
    <definedName name="mmm">#REF!</definedName>
    <definedName name="mn" localSheetId="1">#REF!</definedName>
    <definedName name="mn" localSheetId="4">#REF!</definedName>
    <definedName name="mn" localSheetId="21">#REF!</definedName>
    <definedName name="mn" localSheetId="5">#REF!</definedName>
    <definedName name="mn" localSheetId="22">#REF!</definedName>
    <definedName name="mn" localSheetId="19">#REF!</definedName>
    <definedName name="mn">#REF!</definedName>
    <definedName name="mnb" localSheetId="1">#REF!,#REF!,#REF!,#REF!,#REF!,#REF!,#REF!,#REF!,#REF!</definedName>
    <definedName name="mnb" localSheetId="4">#REF!,#REF!,#REF!,#REF!,#REF!,#REF!,#REF!,#REF!,#REF!</definedName>
    <definedName name="mnb" localSheetId="21">#REF!,#REF!,#REF!,#REF!,#REF!,#REF!,#REF!,#REF!,#REF!</definedName>
    <definedName name="mnb" localSheetId="5">#REF!,#REF!,#REF!,#REF!,#REF!,#REF!,#REF!,#REF!,#REF!</definedName>
    <definedName name="mnb" localSheetId="22">#REF!,#REF!,#REF!,#REF!,#REF!,#REF!,#REF!,#REF!,#REF!</definedName>
    <definedName name="mnb" localSheetId="19">#REF!,#REF!,#REF!,#REF!,#REF!,#REF!,#REF!,#REF!,#REF!</definedName>
    <definedName name="mnb">#REF!,#REF!,#REF!,#REF!,#REF!,#REF!,#REF!,#REF!,#REF!</definedName>
    <definedName name="Model_Name">[16]Model!$C$4</definedName>
    <definedName name="MOVETITLE" localSheetId="1">#REF!</definedName>
    <definedName name="MOVETITLE" localSheetId="4">#REF!</definedName>
    <definedName name="MOVETITLE" localSheetId="21">#REF!</definedName>
    <definedName name="MOVETITLE" localSheetId="5">#REF!</definedName>
    <definedName name="MOVETITLE" localSheetId="22">#REF!</definedName>
    <definedName name="MOVETITLE" localSheetId="19">#REF!</definedName>
    <definedName name="MOVETITLE">#REF!</definedName>
    <definedName name="MS" localSheetId="1">#REF!</definedName>
    <definedName name="MS" localSheetId="4">#REF!</definedName>
    <definedName name="MS" localSheetId="21">#REF!</definedName>
    <definedName name="MS" localSheetId="5">#REF!</definedName>
    <definedName name="MS" localSheetId="22">#REF!</definedName>
    <definedName name="MS" localSheetId="19">#REF!</definedName>
    <definedName name="MS">#REF!</definedName>
    <definedName name="MS200202rev2">#N/A</definedName>
    <definedName name="MS200202rev2_2">#N/A</definedName>
    <definedName name="MS200202rev2_6">#N/A</definedName>
    <definedName name="ms2002may1706">#N/A</definedName>
    <definedName name="ms2002may1706_2">#N/A</definedName>
    <definedName name="ms2002may1706_6">#N/A</definedName>
    <definedName name="msjune1807">#N/A</definedName>
    <definedName name="msjune1807_2">#N/A</definedName>
    <definedName name="msjune1807_6">#N/A</definedName>
    <definedName name="msk" localSheetId="1">#REF!</definedName>
    <definedName name="msk" localSheetId="4">#REF!</definedName>
    <definedName name="msk" localSheetId="21">#REF!</definedName>
    <definedName name="msk" localSheetId="5">#REF!</definedName>
    <definedName name="msk" localSheetId="22">#REF!</definedName>
    <definedName name="msk" localSheetId="19">#REF!</definedName>
    <definedName name="msk">#REF!</definedName>
    <definedName name="MSP" localSheetId="1">#REF!</definedName>
    <definedName name="MSP" localSheetId="4">#REF!</definedName>
    <definedName name="MSP" localSheetId="21">#REF!</definedName>
    <definedName name="MSP" localSheetId="5">#REF!</definedName>
    <definedName name="MSP" localSheetId="22">#REF!</definedName>
    <definedName name="MSP" localSheetId="19">#REF!</definedName>
    <definedName name="MSP">#REF!</definedName>
    <definedName name="mstable2">[27]Data!$A$1:$C$227</definedName>
    <definedName name="MT" localSheetId="1">#REF!</definedName>
    <definedName name="MT" localSheetId="4">#REF!</definedName>
    <definedName name="MT" localSheetId="21">#REF!</definedName>
    <definedName name="MT" localSheetId="5">#REF!</definedName>
    <definedName name="MT" localSheetId="22">#REF!</definedName>
    <definedName name="MT" localSheetId="19">#REF!</definedName>
    <definedName name="MT">#REF!</definedName>
    <definedName name="MURAL111" localSheetId="1">#REF!</definedName>
    <definedName name="MURAL111" localSheetId="4">#REF!</definedName>
    <definedName name="MURAL111" localSheetId="21">#REF!</definedName>
    <definedName name="MURAL111" localSheetId="5">#REF!</definedName>
    <definedName name="MURAL111" localSheetId="22">#REF!</definedName>
    <definedName name="MURAL111" localSheetId="19">#REF!</definedName>
    <definedName name="MURAL111">#REF!</definedName>
    <definedName name="murali" localSheetId="1">#REF!</definedName>
    <definedName name="murali" localSheetId="4">#REF!</definedName>
    <definedName name="murali" localSheetId="21">#REF!</definedName>
    <definedName name="murali" localSheetId="5">#REF!</definedName>
    <definedName name="murali" localSheetId="22">#REF!</definedName>
    <definedName name="murali" localSheetId="19">#REF!</definedName>
    <definedName name="murali">#REF!</definedName>
    <definedName name="must" localSheetId="1">#REF!</definedName>
    <definedName name="must" localSheetId="4">#REF!</definedName>
    <definedName name="must" localSheetId="21">#REF!</definedName>
    <definedName name="must" localSheetId="5">#REF!</definedName>
    <definedName name="must" localSheetId="22">#REF!</definedName>
    <definedName name="must" localSheetId="19">#REF!</definedName>
    <definedName name="must">#REF!</definedName>
    <definedName name="MXK" localSheetId="1">#REF!</definedName>
    <definedName name="MXK" localSheetId="4">#REF!</definedName>
    <definedName name="MXK" localSheetId="21">#REF!</definedName>
    <definedName name="MXK" localSheetId="5">#REF!</definedName>
    <definedName name="MXK" localSheetId="22">#REF!</definedName>
    <definedName name="MXK" localSheetId="19">#REF!</definedName>
    <definedName name="MXK">#REF!</definedName>
    <definedName name="N">#N/A</definedName>
    <definedName name="N___0">#N/A</definedName>
    <definedName name="N___0_2">#N/A</definedName>
    <definedName name="N___0_6">#N/A</definedName>
    <definedName name="N___13">#N/A</definedName>
    <definedName name="N___13_2">#N/A</definedName>
    <definedName name="N___13_6">#N/A</definedName>
    <definedName name="N_2">#N/A</definedName>
    <definedName name="N_6">#N/A</definedName>
    <definedName name="name" localSheetId="1">#REF!</definedName>
    <definedName name="name" localSheetId="4">#REF!</definedName>
    <definedName name="name" localSheetId="21">#REF!</definedName>
    <definedName name="name" localSheetId="5">#REF!</definedName>
    <definedName name="name" localSheetId="22">#REF!</definedName>
    <definedName name="name" localSheetId="19">#REF!</definedName>
    <definedName name="name">#REF!</definedName>
    <definedName name="NESNACC" localSheetId="1">#REF!</definedName>
    <definedName name="NESNACC" localSheetId="4">#REF!</definedName>
    <definedName name="NESNACC" localSheetId="21">#REF!</definedName>
    <definedName name="NESNACC" localSheetId="5">#REF!</definedName>
    <definedName name="NESNACC" localSheetId="22">#REF!</definedName>
    <definedName name="NESNACC" localSheetId="19">#REF!</definedName>
    <definedName name="NESNACC">#REF!</definedName>
    <definedName name="new" localSheetId="1">#REF!</definedName>
    <definedName name="new" localSheetId="4">#REF!</definedName>
    <definedName name="new" localSheetId="21">#REF!</definedName>
    <definedName name="new" localSheetId="5">#REF!</definedName>
    <definedName name="new" localSheetId="22">#REF!</definedName>
    <definedName name="new" localSheetId="19">#REF!</definedName>
    <definedName name="new">#REF!</definedName>
    <definedName name="NEWBILLSHEET" localSheetId="1">#REF!</definedName>
    <definedName name="NEWBILLSHEET" localSheetId="4">#REF!</definedName>
    <definedName name="NEWBILLSHEET" localSheetId="21">#REF!</definedName>
    <definedName name="NEWBILLSHEET" localSheetId="5">#REF!</definedName>
    <definedName name="NEWBILLSHEET" localSheetId="22">#REF!</definedName>
    <definedName name="NEWBILLSHEET" localSheetId="19">#REF!</definedName>
    <definedName name="NEWBILLSHEET">#REF!</definedName>
    <definedName name="nh" localSheetId="1">#REF!</definedName>
    <definedName name="nh" localSheetId="4">#REF!</definedName>
    <definedName name="nh" localSheetId="21">#REF!</definedName>
    <definedName name="nh" localSheetId="5">#REF!</definedName>
    <definedName name="nh" localSheetId="22">#REF!</definedName>
    <definedName name="nh" localSheetId="19">#REF!</definedName>
    <definedName name="nh">#REF!</definedName>
    <definedName name="nhbgg" localSheetId="1">#REF!</definedName>
    <definedName name="nhbgg" localSheetId="4">#REF!</definedName>
    <definedName name="nhbgg" localSheetId="21">#REF!</definedName>
    <definedName name="nhbgg" localSheetId="5">#REF!</definedName>
    <definedName name="nhbgg" localSheetId="22">#REF!</definedName>
    <definedName name="nhbgg" localSheetId="19">#REF!</definedName>
    <definedName name="nhbgg">#REF!</definedName>
    <definedName name="nhlead" localSheetId="1">#REF!</definedName>
    <definedName name="nhlead" localSheetId="4">#REF!</definedName>
    <definedName name="nhlead" localSheetId="21">#REF!</definedName>
    <definedName name="nhlead" localSheetId="5">#REF!</definedName>
    <definedName name="nhlead" localSheetId="22">#REF!</definedName>
    <definedName name="nhlead" localSheetId="19">#REF!</definedName>
    <definedName name="nhlead">#REF!</definedName>
    <definedName name="nilacc" localSheetId="1">#REF!</definedName>
    <definedName name="nilacc" localSheetId="4">#REF!</definedName>
    <definedName name="nilacc" localSheetId="21">#REF!</definedName>
    <definedName name="nilacc" localSheetId="5">#REF!</definedName>
    <definedName name="nilacc" localSheetId="22">#REF!</definedName>
    <definedName name="nilacc" localSheetId="19">#REF!</definedName>
    <definedName name="nilacc">#REF!</definedName>
    <definedName name="niltrnacc" localSheetId="1">#REF!</definedName>
    <definedName name="niltrnacc" localSheetId="4">#REF!</definedName>
    <definedName name="niltrnacc" localSheetId="21">#REF!</definedName>
    <definedName name="niltrnacc" localSheetId="5">#REF!</definedName>
    <definedName name="niltrnacc" localSheetId="22">#REF!</definedName>
    <definedName name="niltrnacc" localSheetId="19">#REF!</definedName>
    <definedName name="niltrnacc">#REF!</definedName>
    <definedName name="nlead" localSheetId="1">#REF!</definedName>
    <definedName name="nlead" localSheetId="4">#REF!</definedName>
    <definedName name="nlead" localSheetId="21">#REF!</definedName>
    <definedName name="nlead" localSheetId="5">#REF!</definedName>
    <definedName name="nlead" localSheetId="22">#REF!</definedName>
    <definedName name="nlead" localSheetId="19">#REF!</definedName>
    <definedName name="nlead">#REF!</definedName>
    <definedName name="NM" localSheetId="1">#REF!</definedName>
    <definedName name="NM" localSheetId="4">#REF!</definedName>
    <definedName name="NM" localSheetId="21">#REF!</definedName>
    <definedName name="NM" localSheetId="5">#REF!</definedName>
    <definedName name="NM" localSheetId="22">#REF!</definedName>
    <definedName name="NM" localSheetId="19">#REF!</definedName>
    <definedName name="NM">#REF!</definedName>
    <definedName name="NN">#N/A</definedName>
    <definedName name="NN___0">#N/A</definedName>
    <definedName name="NN___0_2">#N/A</definedName>
    <definedName name="NN___0_6">#N/A</definedName>
    <definedName name="NN___13">#N/A</definedName>
    <definedName name="NN___13_2">#N/A</definedName>
    <definedName name="NN___13_6">#N/A</definedName>
    <definedName name="NN_2">#N/A</definedName>
    <definedName name="NN_6">#N/A</definedName>
    <definedName name="NNNNNN" localSheetId="1">#REF!</definedName>
    <definedName name="NNNNNN" localSheetId="4">#REF!</definedName>
    <definedName name="NNNNNN" localSheetId="21">#REF!</definedName>
    <definedName name="NNNNNN" localSheetId="5">#REF!</definedName>
    <definedName name="NNNNNN" localSheetId="22">#REF!</definedName>
    <definedName name="NNNNNN" localSheetId="19">#REF!</definedName>
    <definedName name="NNNNNN">#REF!</definedName>
    <definedName name="nonreturnvalves" localSheetId="1">#REF!</definedName>
    <definedName name="nonreturnvalves" localSheetId="4">#REF!</definedName>
    <definedName name="nonreturnvalves" localSheetId="21">#REF!</definedName>
    <definedName name="nonreturnvalves" localSheetId="5">#REF!</definedName>
    <definedName name="nonreturnvalves" localSheetId="22">#REF!</definedName>
    <definedName name="nonreturnvalves" localSheetId="19">#REF!</definedName>
    <definedName name="nonreturnvalves">#REF!</definedName>
    <definedName name="NOTE1" localSheetId="1">#REF!</definedName>
    <definedName name="NOTE1" localSheetId="4">#REF!</definedName>
    <definedName name="NOTE1" localSheetId="21">#REF!</definedName>
    <definedName name="NOTE1" localSheetId="5">#REF!</definedName>
    <definedName name="NOTE1" localSheetId="22">#REF!</definedName>
    <definedName name="NOTE1" localSheetId="19">#REF!</definedName>
    <definedName name="NOTE1">#REF!</definedName>
    <definedName name="NOTE2" localSheetId="1">#REF!</definedName>
    <definedName name="NOTE2" localSheetId="4">#REF!</definedName>
    <definedName name="NOTE2" localSheetId="21">#REF!</definedName>
    <definedName name="NOTE2" localSheetId="5">#REF!</definedName>
    <definedName name="NOTE2" localSheetId="22">#REF!</definedName>
    <definedName name="NOTE2" localSheetId="19">#REF!</definedName>
    <definedName name="NOTE2">#REF!</definedName>
    <definedName name="Num_Pmt_Per_Year" localSheetId="1">#REF!</definedName>
    <definedName name="Num_Pmt_Per_Year" localSheetId="4">#REF!</definedName>
    <definedName name="Num_Pmt_Per_Year" localSheetId="21">#REF!</definedName>
    <definedName name="Num_Pmt_Per_Year" localSheetId="5">#REF!</definedName>
    <definedName name="Num_Pmt_Per_Year" localSheetId="22">#REF!</definedName>
    <definedName name="Num_Pmt_Per_Year" localSheetId="19">#REF!</definedName>
    <definedName name="Num_Pmt_Per_Year">#REF!</definedName>
    <definedName name="number" localSheetId="1">[28]Summary!#REF!</definedName>
    <definedName name="number" localSheetId="4">[28]Summary!#REF!</definedName>
    <definedName name="number" localSheetId="21">[28]Summary!#REF!</definedName>
    <definedName name="number" localSheetId="5">[28]Summary!#REF!</definedName>
    <definedName name="number" localSheetId="22">[28]Summary!#REF!</definedName>
    <definedName name="number" localSheetId="19">[28]Summary!#REF!</definedName>
    <definedName name="number">[28]Summary!#REF!</definedName>
    <definedName name="Number_of_Payments" localSheetId="1">MATCH(0.01,'Contents Page'!End_Bal,-1)+1</definedName>
    <definedName name="Number_of_Payments" localSheetId="4">MATCH(0.01,'Fly Prelim'!End_Bal,-1)+1</definedName>
    <definedName name="Number_of_Payments" localSheetId="21">MATCH(0.01,'Fly Tower'!End_Bal,-1)+1</definedName>
    <definedName name="Number_of_Payments" localSheetId="5">MATCH(0.01,Preilm!End_Bal,-1)+1</definedName>
    <definedName name="Number_of_Payments" localSheetId="22">MATCH(0.01,Tower!End_Bal,-1)+1</definedName>
    <definedName name="Number_of_Payments" localSheetId="19">MATCH(0.01,'VIP 2'!End_Bal,-1)+1</definedName>
    <definedName name="Number_of_Payments">MATCH(0.01,End_Bal,-1)+1</definedName>
    <definedName name="nuy" localSheetId="1">#REF!</definedName>
    <definedName name="nuy" localSheetId="4">#REF!</definedName>
    <definedName name="nuy" localSheetId="21">#REF!</definedName>
    <definedName name="nuy" localSheetId="5">#REF!</definedName>
    <definedName name="nuy" localSheetId="22">#REF!</definedName>
    <definedName name="nuy" localSheetId="19">#REF!</definedName>
    <definedName name="nuy">#REF!</definedName>
    <definedName name="Nx">#N/A</definedName>
    <definedName name="Nx___0">#N/A</definedName>
    <definedName name="Nx___0_2">#N/A</definedName>
    <definedName name="Nx___0_6">#N/A</definedName>
    <definedName name="Nx___13">#N/A</definedName>
    <definedName name="Nx___13_2">#N/A</definedName>
    <definedName name="Nx___13_6">#N/A</definedName>
    <definedName name="Nx_2">#N/A</definedName>
    <definedName name="Nx_6">#N/A</definedName>
    <definedName name="Ny">#N/A</definedName>
    <definedName name="Ny___0">#N/A</definedName>
    <definedName name="Ny___0_2">#N/A</definedName>
    <definedName name="Ny___0_6">#N/A</definedName>
    <definedName name="Ny___13">#N/A</definedName>
    <definedName name="Ny___13_2">#N/A</definedName>
    <definedName name="Ny___13_6">#N/A</definedName>
    <definedName name="Ny_2">#N/A</definedName>
    <definedName name="Ny_6">#N/A</definedName>
    <definedName name="O" localSheetId="1" hidden="1">{"'List1'!$A$1:$J$73"}</definedName>
    <definedName name="O" localSheetId="4" hidden="1">{"'List1'!$A$1:$J$73"}</definedName>
    <definedName name="O" localSheetId="21" hidden="1">{"'List1'!$A$1:$J$73"}</definedName>
    <definedName name="O" localSheetId="5" hidden="1">{"'List1'!$A$1:$J$73"}</definedName>
    <definedName name="O" localSheetId="22" hidden="1">{"'List1'!$A$1:$J$73"}</definedName>
    <definedName name="O" localSheetId="19" hidden="1">{"'List1'!$A$1:$J$73"}</definedName>
    <definedName name="O" hidden="1">{"'List1'!$A$1:$J$73"}</definedName>
    <definedName name="offset">1</definedName>
    <definedName name="OH" localSheetId="1" hidden="1">{"'List1'!$A$1:$J$73"}</definedName>
    <definedName name="OH" localSheetId="4" hidden="1">{"'List1'!$A$1:$J$73"}</definedName>
    <definedName name="OH" localSheetId="21" hidden="1">{"'List1'!$A$1:$J$73"}</definedName>
    <definedName name="OH" localSheetId="5" hidden="1">{"'List1'!$A$1:$J$73"}</definedName>
    <definedName name="OH" localSheetId="22" hidden="1">{"'List1'!$A$1:$J$73"}</definedName>
    <definedName name="OH" localSheetId="19" hidden="1">{"'List1'!$A$1:$J$73"}</definedName>
    <definedName name="OH" hidden="1">{"'List1'!$A$1:$J$73"}</definedName>
    <definedName name="onetosix" localSheetId="1">#REF!</definedName>
    <definedName name="onetosix" localSheetId="4">#REF!</definedName>
    <definedName name="onetosix" localSheetId="21">#REF!</definedName>
    <definedName name="onetosix" localSheetId="5">#REF!</definedName>
    <definedName name="onetosix" localSheetId="22">#REF!</definedName>
    <definedName name="onetosix" localSheetId="19">#REF!</definedName>
    <definedName name="onetosix">#REF!</definedName>
    <definedName name="OOOO" localSheetId="1" hidden="1">{"'List1'!$A$1:$J$73"}</definedName>
    <definedName name="OOOO" localSheetId="4" hidden="1">{"'List1'!$A$1:$J$73"}</definedName>
    <definedName name="OOOO" localSheetId="21" hidden="1">{"'List1'!$A$1:$J$73"}</definedName>
    <definedName name="OOOO" localSheetId="5" hidden="1">{"'List1'!$A$1:$J$73"}</definedName>
    <definedName name="OOOO" localSheetId="22" hidden="1">{"'List1'!$A$1:$J$73"}</definedName>
    <definedName name="OOOO" localSheetId="19" hidden="1">{"'List1'!$A$1:$J$73"}</definedName>
    <definedName name="OOOO" hidden="1">{"'List1'!$A$1:$J$73"}</definedName>
    <definedName name="Overall_Summary_Title">#N/A</definedName>
    <definedName name="Overall_Summary_Title_2">#N/A</definedName>
    <definedName name="Overall_Summary_Title_6">#N/A</definedName>
    <definedName name="p" localSheetId="1">#REF!</definedName>
    <definedName name="p" localSheetId="4">#REF!</definedName>
    <definedName name="p" localSheetId="21">#REF!</definedName>
    <definedName name="p" localSheetId="5">#REF!</definedName>
    <definedName name="p" localSheetId="22">#REF!</definedName>
    <definedName name="p" localSheetId="19">#REF!</definedName>
    <definedName name="p">#REF!</definedName>
    <definedName name="p___0">#N/A</definedName>
    <definedName name="p___0_2">#N/A</definedName>
    <definedName name="p___0_6">#N/A</definedName>
    <definedName name="p___13">#N/A</definedName>
    <definedName name="p___13_2">#N/A</definedName>
    <definedName name="p___13_6">#N/A</definedName>
    <definedName name="p_2">#N/A</definedName>
    <definedName name="p_6">#N/A</definedName>
    <definedName name="pa">#N/A</definedName>
    <definedName name="pa___0">#N/A</definedName>
    <definedName name="pa___0_2">#N/A</definedName>
    <definedName name="pa___0_6">#N/A</definedName>
    <definedName name="pa___13">#N/A</definedName>
    <definedName name="pa___13_2">#N/A</definedName>
    <definedName name="pa___13_6">#N/A</definedName>
    <definedName name="pa_2">#N/A</definedName>
    <definedName name="pa_6">#N/A</definedName>
    <definedName name="Page_1" localSheetId="1">#REF!</definedName>
    <definedName name="Page_1" localSheetId="4">#REF!</definedName>
    <definedName name="Page_1" localSheetId="21">#REF!</definedName>
    <definedName name="Page_1" localSheetId="5">#REF!</definedName>
    <definedName name="Page_1" localSheetId="22">#REF!</definedName>
    <definedName name="Page_1" localSheetId="19">#REF!</definedName>
    <definedName name="Page_1">#REF!</definedName>
    <definedName name="Page_2" localSheetId="1">#REF!</definedName>
    <definedName name="Page_2" localSheetId="4">#REF!</definedName>
    <definedName name="Page_2" localSheetId="21">#REF!</definedName>
    <definedName name="Page_2" localSheetId="5">#REF!</definedName>
    <definedName name="Page_2" localSheetId="22">#REF!</definedName>
    <definedName name="Page_2" localSheetId="19">#REF!</definedName>
    <definedName name="Page_2">#REF!</definedName>
    <definedName name="Page_3" localSheetId="1">#REF!</definedName>
    <definedName name="Page_3" localSheetId="4">#REF!</definedName>
    <definedName name="Page_3" localSheetId="21">#REF!</definedName>
    <definedName name="Page_3" localSheetId="5">#REF!</definedName>
    <definedName name="Page_3" localSheetId="22">#REF!</definedName>
    <definedName name="Page_3" localSheetId="19">#REF!</definedName>
    <definedName name="Page_3">#REF!</definedName>
    <definedName name="Page_4" localSheetId="1">#REF!</definedName>
    <definedName name="Page_4" localSheetId="4">#REF!</definedName>
    <definedName name="Page_4" localSheetId="21">#REF!</definedName>
    <definedName name="Page_4" localSheetId="5">#REF!</definedName>
    <definedName name="Page_4" localSheetId="22">#REF!</definedName>
    <definedName name="Page_4" localSheetId="19">#REF!</definedName>
    <definedName name="Page_4">#REF!</definedName>
    <definedName name="Page_5" localSheetId="1">#REF!</definedName>
    <definedName name="Page_5" localSheetId="4">#REF!</definedName>
    <definedName name="Page_5" localSheetId="21">#REF!</definedName>
    <definedName name="Page_5" localSheetId="5">#REF!</definedName>
    <definedName name="Page_5" localSheetId="22">#REF!</definedName>
    <definedName name="Page_5" localSheetId="19">#REF!</definedName>
    <definedName name="Page_5">#REF!</definedName>
    <definedName name="Painting" localSheetId="1">#REF!</definedName>
    <definedName name="Painting" localSheetId="4">#REF!</definedName>
    <definedName name="Painting" localSheetId="21">#REF!</definedName>
    <definedName name="Painting" localSheetId="5">#REF!</definedName>
    <definedName name="Painting" localSheetId="22">#REF!</definedName>
    <definedName name="Painting" localSheetId="19">#REF!</definedName>
    <definedName name="Painting">#REF!</definedName>
    <definedName name="paiting" localSheetId="1">#REF!</definedName>
    <definedName name="paiting" localSheetId="4">#REF!</definedName>
    <definedName name="paiting" localSheetId="21">#REF!</definedName>
    <definedName name="paiting" localSheetId="5">#REF!</definedName>
    <definedName name="paiting" localSheetId="22">#REF!</definedName>
    <definedName name="paiting" localSheetId="19">#REF!</definedName>
    <definedName name="paiting">#REF!</definedName>
    <definedName name="PALE" localSheetId="1">#REF!</definedName>
    <definedName name="PALE" localSheetId="4">#REF!</definedName>
    <definedName name="PALE" localSheetId="21">#REF!</definedName>
    <definedName name="PALE" localSheetId="5">#REF!</definedName>
    <definedName name="PALE" localSheetId="22">#REF!</definedName>
    <definedName name="PALE" localSheetId="19">#REF!</definedName>
    <definedName name="PALE">#REF!</definedName>
    <definedName name="PAMI" localSheetId="1">#REF!</definedName>
    <definedName name="PAMI" localSheetId="4">#REF!</definedName>
    <definedName name="PAMI" localSheetId="21">#REF!</definedName>
    <definedName name="PAMI" localSheetId="5">#REF!</definedName>
    <definedName name="PAMI" localSheetId="22">#REF!</definedName>
    <definedName name="PAMI" localSheetId="19">#REF!</definedName>
    <definedName name="PAMI">#REF!</definedName>
    <definedName name="Pane2">#N/A</definedName>
    <definedName name="Pane2___0">#N/A</definedName>
    <definedName name="Pane2___0_2">#N/A</definedName>
    <definedName name="Pane2___0_6">#N/A</definedName>
    <definedName name="Pane2___13">#N/A</definedName>
    <definedName name="Pane2___13_2">#N/A</definedName>
    <definedName name="Pane2___13_6">#N/A</definedName>
    <definedName name="Pane2_2">#N/A</definedName>
    <definedName name="Pane2_6">#N/A</definedName>
    <definedName name="PASE" localSheetId="1">#REF!</definedName>
    <definedName name="PASE" localSheetId="4">#REF!</definedName>
    <definedName name="PASE" localSheetId="21">#REF!</definedName>
    <definedName name="PASE" localSheetId="5">#REF!</definedName>
    <definedName name="PASE" localSheetId="22">#REF!</definedName>
    <definedName name="PASE" localSheetId="19">#REF!</definedName>
    <definedName name="PASE">#REF!</definedName>
    <definedName name="Pay_Date" localSheetId="1">#REF!</definedName>
    <definedName name="Pay_Date" localSheetId="4">#REF!</definedName>
    <definedName name="Pay_Date" localSheetId="21">#REF!</definedName>
    <definedName name="Pay_Date" localSheetId="5">#REF!</definedName>
    <definedName name="Pay_Date" localSheetId="22">#REF!</definedName>
    <definedName name="Pay_Date" localSheetId="19">#REF!</definedName>
    <definedName name="Pay_Date">#REF!</definedName>
    <definedName name="Pay_Num" localSheetId="1">#REF!</definedName>
    <definedName name="Pay_Num" localSheetId="4">#REF!</definedName>
    <definedName name="Pay_Num" localSheetId="21">#REF!</definedName>
    <definedName name="Pay_Num" localSheetId="5">#REF!</definedName>
    <definedName name="Pay_Num" localSheetId="22">#REF!</definedName>
    <definedName name="Pay_Num" localSheetId="19">#REF!</definedName>
    <definedName name="Pay_Num">#REF!</definedName>
    <definedName name="Payment_Date" localSheetId="1">DATE(YEAR('Contents Page'!Loan_Start),MONTH('Contents Page'!Loan_Start)+Payment_Number,DAY('Contents Page'!Loan_Start))</definedName>
    <definedName name="Payment_Date" localSheetId="24">DATE(YEAR([0]!Loan_Start),MONTH([0]!Loan_Start)+Payment_Number,DAY([0]!Loan_Start))</definedName>
    <definedName name="Payment_Date" localSheetId="6">DATE(YEAR([0]!Loan_Start),MONTH([0]!Loan_Start)+Payment_Number,DAY([0]!Loan_Start))</definedName>
    <definedName name="Payment_Date" localSheetId="23">DATE(YEAR([0]!Loan_Start),MONTH([0]!Loan_Start)+Payment_Number,DAY([0]!Loan_Start))</definedName>
    <definedName name="Payment_Date" localSheetId="9">DATE(YEAR([0]!Loan_Start),MONTH([0]!Loan_Start)+Payment_Number,DAY([0]!Loan_Start))</definedName>
    <definedName name="Payment_Date" localSheetId="12">DATE(YEAR([0]!Loan_Start),MONTH([0]!Loan_Start)+Payment_Number,DAY([0]!Loan_Start))</definedName>
    <definedName name="Payment_Date" localSheetId="15">DATE(YEAR([0]!Loan_Start),MONTH([0]!Loan_Start)+Payment_Number,DAY([0]!Loan_Start))</definedName>
    <definedName name="Payment_Date" localSheetId="4">DATE(YEAR('Fly Prelim'!Loan_Start),MONTH('Fly Prelim'!Loan_Start)+Payment_Number,DAY('Fly Prelim'!Loan_Start))</definedName>
    <definedName name="Payment_Date" localSheetId="21">DATE(YEAR('Fly Tower'!Loan_Start),MONTH('Fly Tower'!Loan_Start)+Payment_Number,DAY('Fly Tower'!Loan_Start))</definedName>
    <definedName name="Payment_Date" localSheetId="18">DATE(YEAR([0]!Loan_Start),MONTH([0]!Loan_Start)+Payment_Number,DAY([0]!Loan_Start))</definedName>
    <definedName name="Payment_Date" localSheetId="14">DATE(YEAR([0]!Loan_Start),MONTH([0]!Loan_Start)+Payment_Number,DAY([0]!Loan_Start))</definedName>
    <definedName name="Payment_Date" localSheetId="5">DATE(YEAR(Preilm!Loan_Start),MONTH(Preilm!Loan_Start)+Payment_Number,DAY(Preilm!Loan_Start))</definedName>
    <definedName name="Payment_Date" localSheetId="22">DATE(YEAR(Tower!Loan_Start),MONTH(Tower!Loan_Start)+Payment_Number,DAY(Tower!Loan_Start))</definedName>
    <definedName name="Payment_Date" localSheetId="19">DATE(YEAR('VIP 2'!Loan_Start),MONTH('VIP 2'!Loan_Start)+Payment_Number,DAY('VIP 2'!Loan_Start))</definedName>
    <definedName name="Payment_Date" localSheetId="20">DATE(YEAR([0]!Loan_Start),MONTH([0]!Loan_Start)+Payment_Number,DAY([0]!Loan_Start))</definedName>
    <definedName name="Payment_Date">DATE(YEAR(Loan_Start),MONTH(Loan_Start)+Payment_Number,DAY(Loan_Start))</definedName>
    <definedName name="pb">#N/A</definedName>
    <definedName name="pb___0">#N/A</definedName>
    <definedName name="pb___0_2">#N/A</definedName>
    <definedName name="pb___0_6">#N/A</definedName>
    <definedName name="pb___11">#N/A</definedName>
    <definedName name="pb___11_2">#N/A</definedName>
    <definedName name="pb___11_6">#N/A</definedName>
    <definedName name="pb___12">#N/A</definedName>
    <definedName name="pb___12_2">#N/A</definedName>
    <definedName name="pb___12_6">#N/A</definedName>
    <definedName name="pb_2">#N/A</definedName>
    <definedName name="pb_6">#N/A</definedName>
    <definedName name="pbi">'[29]MAT cost'!$G$28</definedName>
    <definedName name="PCC">#N/A</definedName>
    <definedName name="PCC_2">#N/A</definedName>
    <definedName name="PCC_6">#N/A</definedName>
    <definedName name="pccut">#N/A</definedName>
    <definedName name="pccut_2">#N/A</definedName>
    <definedName name="pccut_6">#N/A</definedName>
    <definedName name="PCHG" localSheetId="1">#REF!</definedName>
    <definedName name="PCHG" localSheetId="4">#REF!</definedName>
    <definedName name="PCHG" localSheetId="21">#REF!</definedName>
    <definedName name="PCHG" localSheetId="5">#REF!</definedName>
    <definedName name="PCHG" localSheetId="22">#REF!</definedName>
    <definedName name="PCHG" localSheetId="19">#REF!</definedName>
    <definedName name="PCHG">#REF!</definedName>
    <definedName name="per" localSheetId="1">#REF!</definedName>
    <definedName name="per" localSheetId="4">#REF!</definedName>
    <definedName name="per" localSheetId="21">#REF!</definedName>
    <definedName name="per" localSheetId="5">#REF!</definedName>
    <definedName name="per" localSheetId="22">#REF!</definedName>
    <definedName name="per" localSheetId="19">#REF!</definedName>
    <definedName name="per">#REF!</definedName>
    <definedName name="PER3DUTY" localSheetId="1">#REF!</definedName>
    <definedName name="PER3DUTY" localSheetId="4">#REF!</definedName>
    <definedName name="PER3DUTY" localSheetId="21">#REF!</definedName>
    <definedName name="PER3DUTY" localSheetId="5">#REF!</definedName>
    <definedName name="PER3DUTY" localSheetId="22">#REF!</definedName>
    <definedName name="PER3DUTY" localSheetId="19">#REF!</definedName>
    <definedName name="PER3DUTY">#REF!</definedName>
    <definedName name="Period" localSheetId="1">#REF!</definedName>
    <definedName name="Period" localSheetId="4">#REF!</definedName>
    <definedName name="Period" localSheetId="21">#REF!</definedName>
    <definedName name="Period" localSheetId="5">#REF!</definedName>
    <definedName name="Period" localSheetId="22">#REF!</definedName>
    <definedName name="Period" localSheetId="19">#REF!</definedName>
    <definedName name="Period">#REF!</definedName>
    <definedName name="PERNO" localSheetId="1">#REF!</definedName>
    <definedName name="PERNO" localSheetId="4">#REF!</definedName>
    <definedName name="PERNO" localSheetId="21">#REF!</definedName>
    <definedName name="PERNO" localSheetId="5">#REF!</definedName>
    <definedName name="PERNO" localSheetId="22">#REF!</definedName>
    <definedName name="PERNO" localSheetId="19">#REF!</definedName>
    <definedName name="PERNO">#REF!</definedName>
    <definedName name="PERSONAL">"Button 31"</definedName>
    <definedName name="pH">#N/A</definedName>
    <definedName name="pH___0">#N/A</definedName>
    <definedName name="pH___0_2">#N/A</definedName>
    <definedName name="pH___0_6">#N/A</definedName>
    <definedName name="pH___13">#N/A</definedName>
    <definedName name="pH___13_2">#N/A</definedName>
    <definedName name="pH___13_6">#N/A</definedName>
    <definedName name="pH_2">#N/A</definedName>
    <definedName name="pH_6">#N/A</definedName>
    <definedName name="PhaseCode">#N/A</definedName>
    <definedName name="PhaseCode_2">#N/A</definedName>
    <definedName name="PhaseCode_6">#N/A</definedName>
    <definedName name="pier" localSheetId="1">#REF!</definedName>
    <definedName name="pier" localSheetId="4">#REF!</definedName>
    <definedName name="pier" localSheetId="21">#REF!</definedName>
    <definedName name="pier" localSheetId="5">#REF!</definedName>
    <definedName name="pier" localSheetId="22">#REF!</definedName>
    <definedName name="pier" localSheetId="19">#REF!</definedName>
    <definedName name="pier">#REF!</definedName>
    <definedName name="Piling" localSheetId="1">#REF!</definedName>
    <definedName name="Piling" localSheetId="4">#REF!</definedName>
    <definedName name="Piling" localSheetId="21">#REF!</definedName>
    <definedName name="Piling" localSheetId="5">#REF!</definedName>
    <definedName name="Piling" localSheetId="22">#REF!</definedName>
    <definedName name="Piling" localSheetId="19">#REF!</definedName>
    <definedName name="Piling">#REF!</definedName>
    <definedName name="piperate" localSheetId="1">#REF!</definedName>
    <definedName name="piperate" localSheetId="4">#REF!</definedName>
    <definedName name="piperate" localSheetId="21">#REF!</definedName>
    <definedName name="piperate" localSheetId="5">#REF!</definedName>
    <definedName name="piperate" localSheetId="22">#REF!</definedName>
    <definedName name="piperate" localSheetId="19">#REF!</definedName>
    <definedName name="piperate">#REF!</definedName>
    <definedName name="pipes" localSheetId="1">#REF!</definedName>
    <definedName name="pipes" localSheetId="4">#REF!</definedName>
    <definedName name="pipes" localSheetId="21">#REF!</definedName>
    <definedName name="pipes" localSheetId="5">#REF!</definedName>
    <definedName name="pipes" localSheetId="22">#REF!</definedName>
    <definedName name="pipes" localSheetId="19">#REF!</definedName>
    <definedName name="pipes">#REF!</definedName>
    <definedName name="pkm" localSheetId="1">#REF!</definedName>
    <definedName name="pkm" localSheetId="4">#REF!</definedName>
    <definedName name="pkm" localSheetId="21">#REF!</definedName>
    <definedName name="pkm" localSheetId="5">#REF!</definedName>
    <definedName name="pkm" localSheetId="22">#REF!</definedName>
    <definedName name="pkm" localSheetId="19">#REF!</definedName>
    <definedName name="pkm">#REF!</definedName>
    <definedName name="pl" localSheetId="1">#REF!</definedName>
    <definedName name="pl" localSheetId="4">#REF!</definedName>
    <definedName name="pl" localSheetId="21">#REF!</definedName>
    <definedName name="pl" localSheetId="5">#REF!</definedName>
    <definedName name="pl" localSheetId="22">#REF!</definedName>
    <definedName name="pl" localSheetId="19">#REF!</definedName>
    <definedName name="pl">#REF!</definedName>
    <definedName name="plan">#N/A</definedName>
    <definedName name="plan_2">#N/A</definedName>
    <definedName name="plan_6">#N/A</definedName>
    <definedName name="plbeams">#N/A</definedName>
    <definedName name="plbeams_2">#N/A</definedName>
    <definedName name="plbeams_6">#N/A</definedName>
    <definedName name="plumb" localSheetId="1">#REF!</definedName>
    <definedName name="plumb" localSheetId="4">#REF!</definedName>
    <definedName name="plumb" localSheetId="21">#REF!</definedName>
    <definedName name="plumb" localSheetId="5">#REF!</definedName>
    <definedName name="plumb" localSheetId="22">#REF!</definedName>
    <definedName name="plumb" localSheetId="19">#REF!</definedName>
    <definedName name="plumb">#REF!</definedName>
    <definedName name="PLUMBING" localSheetId="1">[26]Ragama!#REF!</definedName>
    <definedName name="PLUMBING" localSheetId="4">[26]Ragama!#REF!</definedName>
    <definedName name="PLUMBING" localSheetId="21">[26]Ragama!#REF!</definedName>
    <definedName name="PLUMBING" localSheetId="5">[26]Ragama!#REF!</definedName>
    <definedName name="PLUMBING" localSheetId="22">[26]Ragama!#REF!</definedName>
    <definedName name="PLUMBING" localSheetId="19">[26]Ragama!#REF!</definedName>
    <definedName name="PLUMBING">[26]Ragama!#REF!</definedName>
    <definedName name="Plumbing1" localSheetId="1">#REF!</definedName>
    <definedName name="Plumbing1" localSheetId="4">#REF!</definedName>
    <definedName name="Plumbing1" localSheetId="21">#REF!</definedName>
    <definedName name="Plumbing1" localSheetId="5">#REF!</definedName>
    <definedName name="Plumbing1" localSheetId="22">#REF!</definedName>
    <definedName name="Plumbing1" localSheetId="19">#REF!</definedName>
    <definedName name="Plumbing1">#REF!</definedName>
    <definedName name="Plumbing2" localSheetId="1">#REF!</definedName>
    <definedName name="Plumbing2" localSheetId="4">#REF!</definedName>
    <definedName name="Plumbing2" localSheetId="21">#REF!</definedName>
    <definedName name="Plumbing2" localSheetId="5">#REF!</definedName>
    <definedName name="Plumbing2" localSheetId="22">#REF!</definedName>
    <definedName name="Plumbing2" localSheetId="19">#REF!</definedName>
    <definedName name="Plumbing2">#REF!</definedName>
    <definedName name="PMTNO">[14]Valuation!$AW$2:$AW$32</definedName>
    <definedName name="pmtno1">[14]Valuation!$AW$1:$AW$32</definedName>
    <definedName name="po" localSheetId="1">#REF!</definedName>
    <definedName name="po" localSheetId="4">#REF!</definedName>
    <definedName name="po" localSheetId="21">#REF!</definedName>
    <definedName name="po" localSheetId="5">#REF!</definedName>
    <definedName name="po" localSheetId="22">#REF!</definedName>
    <definedName name="po" localSheetId="19">#REF!</definedName>
    <definedName name="po">#REF!</definedName>
    <definedName name="po_2">#N/A</definedName>
    <definedName name="po_6">#N/A</definedName>
    <definedName name="poi" localSheetId="1">#REF!</definedName>
    <definedName name="poi" localSheetId="4">#REF!</definedName>
    <definedName name="poi" localSheetId="21">#REF!</definedName>
    <definedName name="poi" localSheetId="5">#REF!</definedName>
    <definedName name="poi" localSheetId="22">#REF!</definedName>
    <definedName name="poi" localSheetId="19">#REF!</definedName>
    <definedName name="poi">#REF!</definedName>
    <definedName name="poinvacc" localSheetId="1">#REF!</definedName>
    <definedName name="poinvacc" localSheetId="4">#REF!</definedName>
    <definedName name="poinvacc" localSheetId="21">#REF!</definedName>
    <definedName name="poinvacc" localSheetId="5">#REF!</definedName>
    <definedName name="poinvacc" localSheetId="22">#REF!</definedName>
    <definedName name="poinvacc" localSheetId="19">#REF!</definedName>
    <definedName name="poinvacc">#REF!</definedName>
    <definedName name="poiu" localSheetId="1">#REF!</definedName>
    <definedName name="poiu" localSheetId="4">#REF!</definedName>
    <definedName name="poiu" localSheetId="21">#REF!</definedName>
    <definedName name="poiu" localSheetId="5">#REF!</definedName>
    <definedName name="poiu" localSheetId="22">#REF!</definedName>
    <definedName name="poiu" localSheetId="19">#REF!</definedName>
    <definedName name="poiu">#REF!</definedName>
    <definedName name="POL" localSheetId="1">#REF!</definedName>
    <definedName name="POL" localSheetId="4">#REF!</definedName>
    <definedName name="POL" localSheetId="21">#REF!</definedName>
    <definedName name="POL" localSheetId="5">#REF!</definedName>
    <definedName name="POL" localSheetId="22">#REF!</definedName>
    <definedName name="POL" localSheetId="19">#REF!</definedName>
    <definedName name="POL">#REF!</definedName>
    <definedName name="power" localSheetId="1">#REF!</definedName>
    <definedName name="power" localSheetId="4">#REF!</definedName>
    <definedName name="power" localSheetId="21">#REF!</definedName>
    <definedName name="power" localSheetId="5">#REF!</definedName>
    <definedName name="power" localSheetId="22">#REF!</definedName>
    <definedName name="power" localSheetId="19">#REF!</definedName>
    <definedName name="power">#REF!</definedName>
    <definedName name="pp" localSheetId="1">#REF!</definedName>
    <definedName name="pp" localSheetId="4">#REF!</definedName>
    <definedName name="pp" localSheetId="21">#REF!</definedName>
    <definedName name="pp" localSheetId="5">#REF!</definedName>
    <definedName name="pp" localSheetId="22">#REF!</definedName>
    <definedName name="pp" localSheetId="19">#REF!</definedName>
    <definedName name="pp">#REF!</definedName>
    <definedName name="ppk" localSheetId="1">#REF!</definedName>
    <definedName name="ppk" localSheetId="4">#REF!</definedName>
    <definedName name="ppk" localSheetId="21">#REF!</definedName>
    <definedName name="ppk" localSheetId="5">#REF!</definedName>
    <definedName name="ppk" localSheetId="22">#REF!</definedName>
    <definedName name="ppk" localSheetId="19">#REF!</definedName>
    <definedName name="ppk">#REF!</definedName>
    <definedName name="ppp" localSheetId="1">#REF!</definedName>
    <definedName name="ppp" localSheetId="4">#REF!</definedName>
    <definedName name="ppp" localSheetId="21">#REF!</definedName>
    <definedName name="ppp" localSheetId="5">#REF!</definedName>
    <definedName name="ppp" localSheetId="22">#REF!</definedName>
    <definedName name="ppp" localSheetId="19">#REF!</definedName>
    <definedName name="ppp">#REF!</definedName>
    <definedName name="PPPP" localSheetId="1">#REF!</definedName>
    <definedName name="PPPP" localSheetId="4">#REF!</definedName>
    <definedName name="PPPP" localSheetId="21">#REF!</definedName>
    <definedName name="PPPP" localSheetId="5">#REF!</definedName>
    <definedName name="PPPP" localSheetId="22">#REF!</definedName>
    <definedName name="PPPP" localSheetId="19">#REF!</definedName>
    <definedName name="PPPP">#REF!</definedName>
    <definedName name="PPSNo">[14]PPS!$AJ$1:$AJ$32</definedName>
    <definedName name="Pr" localSheetId="1">#REF!</definedName>
    <definedName name="Pr" localSheetId="4">#REF!</definedName>
    <definedName name="Pr" localSheetId="21">#REF!</definedName>
    <definedName name="Pr" localSheetId="5">#REF!</definedName>
    <definedName name="Pr" localSheetId="22">#REF!</definedName>
    <definedName name="Pr" localSheetId="19">#REF!</definedName>
    <definedName name="Pr">#REF!</definedName>
    <definedName name="PRDump" localSheetId="1">#REF!</definedName>
    <definedName name="PRDump" localSheetId="4">#REF!</definedName>
    <definedName name="PRDump" localSheetId="21">#REF!</definedName>
    <definedName name="PRDump" localSheetId="5">#REF!</definedName>
    <definedName name="PRDump" localSheetId="22">#REF!</definedName>
    <definedName name="PRDump" localSheetId="19">#REF!</definedName>
    <definedName name="PRDump">#REF!</definedName>
    <definedName name="PRE" localSheetId="1" hidden="1">{"'List1'!$A$1:$J$73"}</definedName>
    <definedName name="PRE" localSheetId="4" hidden="1">{"'List1'!$A$1:$J$73"}</definedName>
    <definedName name="PRE" localSheetId="21" hidden="1">{"'List1'!$A$1:$J$73"}</definedName>
    <definedName name="PRE" localSheetId="5" hidden="1">{"'List1'!$A$1:$J$73"}</definedName>
    <definedName name="PRE" localSheetId="22" hidden="1">{"'List1'!$A$1:$J$73"}</definedName>
    <definedName name="PRE" localSheetId="19" hidden="1">{"'List1'!$A$1:$J$73"}</definedName>
    <definedName name="PRE" hidden="1">{"'List1'!$A$1:$J$73"}</definedName>
    <definedName name="preliminaries" localSheetId="1">#REF!</definedName>
    <definedName name="preliminaries" localSheetId="4">#REF!</definedName>
    <definedName name="preliminaries" localSheetId="21">#REF!</definedName>
    <definedName name="preliminaries" localSheetId="5">#REF!</definedName>
    <definedName name="preliminaries" localSheetId="22">#REF!</definedName>
    <definedName name="preliminaries" localSheetId="19">#REF!</definedName>
    <definedName name="preliminaries">#REF!</definedName>
    <definedName name="prepared.by" hidden="1">[7]Database!$D$6:$D$26</definedName>
    <definedName name="price" localSheetId="1">#REF!</definedName>
    <definedName name="price" localSheetId="4">#REF!</definedName>
    <definedName name="price" localSheetId="21">#REF!</definedName>
    <definedName name="price" localSheetId="5">#REF!</definedName>
    <definedName name="price" localSheetId="22">#REF!</definedName>
    <definedName name="price" localSheetId="19">#REF!</definedName>
    <definedName name="price">#REF!</definedName>
    <definedName name="Princ" localSheetId="1">#REF!</definedName>
    <definedName name="Princ" localSheetId="4">#REF!</definedName>
    <definedName name="Princ" localSheetId="21">#REF!</definedName>
    <definedName name="Princ" localSheetId="5">#REF!</definedName>
    <definedName name="Princ" localSheetId="22">#REF!</definedName>
    <definedName name="Princ" localSheetId="19">#REF!</definedName>
    <definedName name="Princ">#REF!</definedName>
    <definedName name="Principal">#N/A</definedName>
    <definedName name="Principal_2">#N/A</definedName>
    <definedName name="Principal_6">#N/A</definedName>
    <definedName name="Print_" localSheetId="1">#REF!</definedName>
    <definedName name="Print_" localSheetId="4">#REF!</definedName>
    <definedName name="Print_" localSheetId="21">#REF!</definedName>
    <definedName name="Print_" localSheetId="5">#REF!</definedName>
    <definedName name="Print_" localSheetId="22">#REF!</definedName>
    <definedName name="Print_" localSheetId="19">#REF!</definedName>
    <definedName name="Print_">#REF!</definedName>
    <definedName name="_xlnm.Print_Area" localSheetId="7">Acco!$A$1:$G$521</definedName>
    <definedName name="_xlnm.Print_Area" localSheetId="1">#REF!</definedName>
    <definedName name="_xlnm.Print_Area" localSheetId="6">'Fly Acco'!$A$1:$I$19</definedName>
    <definedName name="_xlnm.Print_Area" localSheetId="23">'Fly Ext. '!$A$1:$I$19</definedName>
    <definedName name="_xlnm.Print_Area" localSheetId="9">'Fly Kit'!$A$1:$I$19</definedName>
    <definedName name="_xlnm.Print_Area" localSheetId="12">'Fly Meet'!$A$1:$I$19</definedName>
    <definedName name="_xlnm.Print_Area" localSheetId="15">'Fly Off'!$A$1:$I$19</definedName>
    <definedName name="_xlnm.Print_Area" localSheetId="4">'Fly Prelim'!$A$1:$I$18</definedName>
    <definedName name="_xlnm.Print_Area" localSheetId="2">'Fly Sum'!$A$1:$I$19</definedName>
    <definedName name="_xlnm.Print_Area" localSheetId="21">'Fly Tower'!$A$1:$I$19</definedName>
    <definedName name="_xlnm.Print_Area" localSheetId="18">'Fly VIP'!$A$1:$I$19</definedName>
    <definedName name="_xlnm.Print_Area" localSheetId="10">Kitchen!$A$1:$G$521</definedName>
    <definedName name="_xlnm.Print_Area" localSheetId="13">'Meeting Rm'!$A$1:$G$434</definedName>
    <definedName name="_xlnm.Print_Area" localSheetId="16">Office!$A$1:$G$478</definedName>
    <definedName name="_xlnm.Print_Area" localSheetId="5">#REF!</definedName>
    <definedName name="_xlnm.Print_Area" localSheetId="22">Tower!$B$1:$G$122</definedName>
    <definedName name="_xlnm.Print_Area" localSheetId="19">#REF!</definedName>
    <definedName name="_xlnm.Print_Area">#REF!</definedName>
    <definedName name="Print_Area_MI" localSheetId="1">[22]Ragama!#REF!</definedName>
    <definedName name="Print_Area_MI" localSheetId="4">[22]Ragama!#REF!</definedName>
    <definedName name="Print_Area_MI" localSheetId="21">[22]Ragama!#REF!</definedName>
    <definedName name="Print_Area_MI" localSheetId="5">[22]Ragama!#REF!</definedName>
    <definedName name="Print_Area_MI" localSheetId="22">[22]Ragama!#REF!</definedName>
    <definedName name="Print_Area_MI" localSheetId="19">[22]Ragama!#REF!</definedName>
    <definedName name="Print_Area_MI">[22]Ragama!#REF!</definedName>
    <definedName name="PRINT_AREA_MI___0">#N/A</definedName>
    <definedName name="PRINT_AREA_MI___0_2">#N/A</definedName>
    <definedName name="PRINT_AREA_MI___0_6">#N/A</definedName>
    <definedName name="Print_Area_MI_1" localSheetId="1">#REF!</definedName>
    <definedName name="Print_Area_MI_1" localSheetId="4">#REF!</definedName>
    <definedName name="Print_Area_MI_1" localSheetId="21">#REF!</definedName>
    <definedName name="Print_Area_MI_1" localSheetId="5">#REF!</definedName>
    <definedName name="Print_Area_MI_1" localSheetId="22">#REF!</definedName>
    <definedName name="Print_Area_MI_1" localSheetId="19">#REF!</definedName>
    <definedName name="Print_Area_MI_1">#REF!</definedName>
    <definedName name="Print_Area_MI_17">#N/A</definedName>
    <definedName name="Print_Area_MI_17_2">#N/A</definedName>
    <definedName name="Print_Area_MI_17_6">#N/A</definedName>
    <definedName name="PRINT_AREA_MI_2">#N/A</definedName>
    <definedName name="Print_Area_MI_3" localSheetId="1">#REF!</definedName>
    <definedName name="Print_Area_MI_3" localSheetId="4">#REF!</definedName>
    <definedName name="Print_Area_MI_3" localSheetId="21">#REF!</definedName>
    <definedName name="Print_Area_MI_3" localSheetId="5">#REF!</definedName>
    <definedName name="Print_Area_MI_3" localSheetId="22">#REF!</definedName>
    <definedName name="Print_Area_MI_3" localSheetId="19">#REF!</definedName>
    <definedName name="Print_Area_MI_3">#REF!</definedName>
    <definedName name="PRINT_AREA_MI_6">#N/A</definedName>
    <definedName name="Print_Area_Reset" localSheetId="1">OFFSET('Contents Page'!Full_Print,0,0,Last_Row)</definedName>
    <definedName name="Print_Area_Reset" localSheetId="4">OFFSET('Fly Prelim'!Full_Print,0,0,Last_Row)</definedName>
    <definedName name="Print_Area_Reset" localSheetId="21">OFFSET('Fly Tower'!Full_Print,0,0,Last_Row)</definedName>
    <definedName name="Print_Area_Reset" localSheetId="5">OFFSET(Preilm!Full_Print,0,0,Last_Row)</definedName>
    <definedName name="Print_Area_Reset" localSheetId="22">OFFSET(Tower!Full_Print,0,0,Last_Row)</definedName>
    <definedName name="Print_Area_Reset" localSheetId="19">OFFSET('VIP 2'!Full_Print,0,0,Last_Row)</definedName>
    <definedName name="Print_Area_Reset">OFFSET(Full_Print,0,0,Last_Row)</definedName>
    <definedName name="Print_Area1" localSheetId="1">#REF!</definedName>
    <definedName name="Print_Area1" localSheetId="4">#REF!</definedName>
    <definedName name="Print_Area1" localSheetId="21">#REF!</definedName>
    <definedName name="Print_Area1" localSheetId="5">#REF!</definedName>
    <definedName name="Print_Area1" localSheetId="22">#REF!</definedName>
    <definedName name="Print_Area1" localSheetId="19">#REF!</definedName>
    <definedName name="Print_Area1">#REF!</definedName>
    <definedName name="Print_Area2" localSheetId="1">#REF!</definedName>
    <definedName name="Print_Area2" localSheetId="4">#REF!</definedName>
    <definedName name="Print_Area2" localSheetId="21">#REF!</definedName>
    <definedName name="Print_Area2" localSheetId="5">#REF!</definedName>
    <definedName name="Print_Area2" localSheetId="22">#REF!</definedName>
    <definedName name="Print_Area2" localSheetId="19">#REF!</definedName>
    <definedName name="Print_Area2">#REF!</definedName>
    <definedName name="Print_Area3" localSheetId="1">#REF!</definedName>
    <definedName name="Print_Area3" localSheetId="4">#REF!</definedName>
    <definedName name="Print_Area3" localSheetId="21">#REF!</definedName>
    <definedName name="Print_Area3" localSheetId="5">#REF!</definedName>
    <definedName name="Print_Area3" localSheetId="22">#REF!</definedName>
    <definedName name="Print_Area3" localSheetId="19">#REF!</definedName>
    <definedName name="Print_Area3">#REF!</definedName>
    <definedName name="Print_Area4" localSheetId="1">#REF!</definedName>
    <definedName name="Print_Area4" localSheetId="4">#REF!</definedName>
    <definedName name="Print_Area4" localSheetId="21">#REF!</definedName>
    <definedName name="Print_Area4" localSheetId="5">#REF!</definedName>
    <definedName name="Print_Area4" localSheetId="22">#REF!</definedName>
    <definedName name="Print_Area4" localSheetId="19">#REF!</definedName>
    <definedName name="Print_Area4">#REF!</definedName>
    <definedName name="Print_area5" localSheetId="1">#REF!</definedName>
    <definedName name="Print_area5" localSheetId="4">#REF!</definedName>
    <definedName name="Print_area5" localSheetId="21">#REF!</definedName>
    <definedName name="Print_area5" localSheetId="5">#REF!</definedName>
    <definedName name="Print_area5" localSheetId="22">#REF!</definedName>
    <definedName name="Print_area5" localSheetId="19">#REF!</definedName>
    <definedName name="Print_area5">#REF!</definedName>
    <definedName name="Print_Range">#N/A</definedName>
    <definedName name="Print_Range_2">#N/A</definedName>
    <definedName name="Print_Range_6">#N/A</definedName>
    <definedName name="_xlnm.Print_Titles" localSheetId="7">Acco!$2:$3</definedName>
    <definedName name="_xlnm.Print_Titles" localSheetId="24">'Ext Works'!$2:$4</definedName>
    <definedName name="_xlnm.Print_Titles" localSheetId="10">Kitchen!$2:$3</definedName>
    <definedName name="_xlnm.Print_Titles" localSheetId="13">'Meeting Rm'!$2:$3</definedName>
    <definedName name="_xlnm.Print_Titles" localSheetId="16">Office!$2:$3</definedName>
    <definedName name="_xlnm.Print_Titles" localSheetId="5">Preilm!$2:$3</definedName>
    <definedName name="_xlnm.Print_Titles" localSheetId="22">Tower!$2:$6</definedName>
    <definedName name="_xlnm.Print_Titles" localSheetId="19">'VIP 2'!$2:$4</definedName>
    <definedName name="_xlnm.Print_Titles">#N/A</definedName>
    <definedName name="Print_Titles_MI" localSheetId="1">#REF!</definedName>
    <definedName name="Print_Titles_MI" localSheetId="4">#REF!</definedName>
    <definedName name="Print_Titles_MI" localSheetId="21">#REF!</definedName>
    <definedName name="Print_Titles_MI" localSheetId="5">#REF!</definedName>
    <definedName name="Print_Titles_MI" localSheetId="22">#REF!</definedName>
    <definedName name="Print_Titles_MI" localSheetId="19">#REF!</definedName>
    <definedName name="Print_Titles_MI">#REF!</definedName>
    <definedName name="PRINTLOC">#N/A</definedName>
    <definedName name="Prof_fees" localSheetId="1">#REF!</definedName>
    <definedName name="Prof_fees" localSheetId="4">#REF!</definedName>
    <definedName name="Prof_fees" localSheetId="21">#REF!</definedName>
    <definedName name="Prof_fees" localSheetId="5">#REF!</definedName>
    <definedName name="Prof_fees" localSheetId="22">#REF!</definedName>
    <definedName name="Prof_fees" localSheetId="19">#REF!</definedName>
    <definedName name="Prof_fees">#REF!</definedName>
    <definedName name="project">#N/A</definedName>
    <definedName name="project_2">#N/A</definedName>
    <definedName name="project_6">#N/A</definedName>
    <definedName name="Project_Term">[12]Data!$C$5</definedName>
    <definedName name="ProjectLocation">#N/A</definedName>
    <definedName name="ProjectLocation_2">#N/A</definedName>
    <definedName name="ProjectLocation_6">#N/A</definedName>
    <definedName name="ProjectNumber">#N/A</definedName>
    <definedName name="ProjectNumber_2">#N/A</definedName>
    <definedName name="ProjectNumber_6">#N/A</definedName>
    <definedName name="ProjectRef" localSheetId="1">#REF!</definedName>
    <definedName name="ProjectRef" localSheetId="4">#REF!</definedName>
    <definedName name="ProjectRef" localSheetId="21">#REF!</definedName>
    <definedName name="ProjectRef" localSheetId="5">#REF!</definedName>
    <definedName name="ProjectRef" localSheetId="22">#REF!</definedName>
    <definedName name="ProjectRef" localSheetId="19">#REF!</definedName>
    <definedName name="ProjectRef">#REF!</definedName>
    <definedName name="ProjectSubtitle">#N/A</definedName>
    <definedName name="ProjectSubtitle_2">#N/A</definedName>
    <definedName name="ProjectSubtitle_6">#N/A</definedName>
    <definedName name="ProjectTitle">#N/A</definedName>
    <definedName name="ProjectTitle_2">#N/A</definedName>
    <definedName name="ProjectTitle_6">#N/A</definedName>
    <definedName name="protectivelayers" localSheetId="1">#REF!</definedName>
    <definedName name="protectivelayers" localSheetId="4">#REF!</definedName>
    <definedName name="protectivelayers" localSheetId="21">#REF!</definedName>
    <definedName name="protectivelayers" localSheetId="5">#REF!</definedName>
    <definedName name="protectivelayers" localSheetId="22">#REF!</definedName>
    <definedName name="protectivelayers" localSheetId="19">#REF!</definedName>
    <definedName name="protectivelayers">#REF!</definedName>
    <definedName name="PS">#N/A</definedName>
    <definedName name="PS___0">#N/A</definedName>
    <definedName name="PS___0_2">#N/A</definedName>
    <definedName name="PS___0_6">#N/A</definedName>
    <definedName name="PS___13">#N/A</definedName>
    <definedName name="PS___13_2">#N/A</definedName>
    <definedName name="PS___13_6">#N/A</definedName>
    <definedName name="PS_2">#N/A</definedName>
    <definedName name="PS_6">#N/A</definedName>
    <definedName name="Qc">#N/A</definedName>
    <definedName name="Qc___0">#N/A</definedName>
    <definedName name="Qc___0_2">#N/A</definedName>
    <definedName name="Qc___0_6">#N/A</definedName>
    <definedName name="Qc___13">#N/A</definedName>
    <definedName name="Qc___13_2">#N/A</definedName>
    <definedName name="Qc___13_6">#N/A</definedName>
    <definedName name="Qc_2">#N/A</definedName>
    <definedName name="Qc_6">#N/A</definedName>
    <definedName name="Qf">#N/A</definedName>
    <definedName name="Qf___0">#N/A</definedName>
    <definedName name="Qf___0_2">#N/A</definedName>
    <definedName name="Qf___0_6">#N/A</definedName>
    <definedName name="Qf___13">#N/A</definedName>
    <definedName name="Qf___13_2">#N/A</definedName>
    <definedName name="Qf___13_6">#N/A</definedName>
    <definedName name="Qf_2">#N/A</definedName>
    <definedName name="Qf_6">#N/A</definedName>
    <definedName name="Qi">#N/A</definedName>
    <definedName name="Qi___0">#N/A</definedName>
    <definedName name="Qi___0_2">#N/A</definedName>
    <definedName name="Qi___0_6">#N/A</definedName>
    <definedName name="Qi___13">#N/A</definedName>
    <definedName name="Qi___13_2">#N/A</definedName>
    <definedName name="Qi___13_6">#N/A</definedName>
    <definedName name="Qi_2">#N/A</definedName>
    <definedName name="Qi_6">#N/A</definedName>
    <definedName name="Ql">#N/A</definedName>
    <definedName name="Ql___0">#N/A</definedName>
    <definedName name="Ql___0_2">#N/A</definedName>
    <definedName name="Ql___0_6">#N/A</definedName>
    <definedName name="Ql___13">#N/A</definedName>
    <definedName name="Ql___13_2">#N/A</definedName>
    <definedName name="Ql___13_6">#N/A</definedName>
    <definedName name="Ql_2">#N/A</definedName>
    <definedName name="Ql_6">#N/A</definedName>
    <definedName name="qsa" localSheetId="1">#REF!</definedName>
    <definedName name="qsa" localSheetId="4">#REF!</definedName>
    <definedName name="qsa" localSheetId="21">#REF!</definedName>
    <definedName name="qsa" localSheetId="5">#REF!</definedName>
    <definedName name="qsa" localSheetId="22">#REF!</definedName>
    <definedName name="qsa" localSheetId="19">#REF!</definedName>
    <definedName name="qsa">#REF!</definedName>
    <definedName name="QSE" localSheetId="1">#REF!</definedName>
    <definedName name="QSE" localSheetId="4">#REF!</definedName>
    <definedName name="QSE" localSheetId="21">#REF!</definedName>
    <definedName name="QSE" localSheetId="5">#REF!</definedName>
    <definedName name="QSE" localSheetId="22">#REF!</definedName>
    <definedName name="QSE" localSheetId="19">#REF!</definedName>
    <definedName name="QSE">#REF!</definedName>
    <definedName name="Qspan">#N/A</definedName>
    <definedName name="Qspan_2">#N/A</definedName>
    <definedName name="Qspan_6">#N/A</definedName>
    <definedName name="QTY_1Week_WS">'[21]General Items'!$G$51:$G$188</definedName>
    <definedName name="QTY_Acrylics">'[21]General Items'!$G$262:$G$293</definedName>
    <definedName name="Qty_as_on_apr">#N/A</definedName>
    <definedName name="Qty_as_on_apr_2">#N/A</definedName>
    <definedName name="Qty_as_on_apr_6">#N/A</definedName>
    <definedName name="QTY_Beauty">[21]Beauty!$F$7:$F$135</definedName>
    <definedName name="QTY_Core_Beauty">'[21]Core Eqpt'!$J$7:$J$469</definedName>
    <definedName name="QTY_Core_Home">'[21]Core Eqpt'!$P$7:$P$469</definedName>
    <definedName name="QTY_Core_Kids">'[21]Core Eqpt'!$N$7:$N$469</definedName>
    <definedName name="QTY_Core_Lingerie">'[21]Core Eqpt'!$H$7:$H$469</definedName>
    <definedName name="QTY_Core_Mens">'[21]Core Eqpt'!$L$7:$L$469</definedName>
    <definedName name="QTY_Core_Womens">'[21]Core Eqpt'!$F$7:$F$469</definedName>
    <definedName name="QTY_Gen_WS">'[21]General Items'!$G$193:$G$258</definedName>
    <definedName name="QTY_GeneralItems">'[21]General Items'!$G$9:$G$46</definedName>
    <definedName name="QTY_Home">[21]Home!$F$7:$F$1446</definedName>
    <definedName name="QTY_Kids">[21]Kids!$F$7:$F$795</definedName>
    <definedName name="QTY_Lingerie">[21]Lingerie!$F$7:$F$616</definedName>
    <definedName name="QTY_Mens">[21]Mens!$F$7:$F$1120</definedName>
    <definedName name="QTY_NewHome">'[21]New Home'!$F$7:$F$1413</definedName>
    <definedName name="QTY_Peak">'[21]General Items'!$G$296:$G$315</definedName>
    <definedName name="QTY_Reusable">'[21]Re-Useable'!$G$6:$G$81</definedName>
    <definedName name="QTY_Womens">[21]Womens!$F$8:$F$1719</definedName>
    <definedName name="que" localSheetId="1">#REF!</definedName>
    <definedName name="que" localSheetId="4">#REF!</definedName>
    <definedName name="que" localSheetId="21">#REF!</definedName>
    <definedName name="que" localSheetId="5">#REF!</definedName>
    <definedName name="que" localSheetId="22">#REF!</definedName>
    <definedName name="que" localSheetId="19">#REF!</definedName>
    <definedName name="que">#REF!</definedName>
    <definedName name="Query1" localSheetId="1">#REF!</definedName>
    <definedName name="Query1" localSheetId="4">#REF!</definedName>
    <definedName name="Query1" localSheetId="21">#REF!</definedName>
    <definedName name="Query1" localSheetId="5">#REF!</definedName>
    <definedName name="Query1" localSheetId="22">#REF!</definedName>
    <definedName name="Query1" localSheetId="19">#REF!</definedName>
    <definedName name="Query1">#REF!</definedName>
    <definedName name="qw" localSheetId="1">#REF!</definedName>
    <definedName name="qw" localSheetId="4">#REF!</definedName>
    <definedName name="qw" localSheetId="21">#REF!</definedName>
    <definedName name="qw" localSheetId="5">#REF!</definedName>
    <definedName name="qw" localSheetId="22">#REF!</definedName>
    <definedName name="qw" localSheetId="19">#REF!</definedName>
    <definedName name="qw">#REF!</definedName>
    <definedName name="qwe" localSheetId="1">#REF!</definedName>
    <definedName name="qwe" localSheetId="4">#REF!</definedName>
    <definedName name="qwe" localSheetId="21">#REF!</definedName>
    <definedName name="qwe" localSheetId="5">#REF!</definedName>
    <definedName name="qwe" localSheetId="22">#REF!</definedName>
    <definedName name="qwe" localSheetId="19">#REF!</definedName>
    <definedName name="qwe">#REF!</definedName>
    <definedName name="qww" localSheetId="1">scheduled_payment+extra_payment</definedName>
    <definedName name="qww" localSheetId="24">scheduled_payment+extra_payment</definedName>
    <definedName name="qww" localSheetId="6">scheduled_payment+extra_payment</definedName>
    <definedName name="qww" localSheetId="23">scheduled_payment+extra_payment</definedName>
    <definedName name="qww" localSheetId="9">scheduled_payment+extra_payment</definedName>
    <definedName name="qww" localSheetId="12">scheduled_payment+extra_payment</definedName>
    <definedName name="qww" localSheetId="15">scheduled_payment+extra_payment</definedName>
    <definedName name="qww" localSheetId="4">scheduled_payment+extra_payment</definedName>
    <definedName name="qww" localSheetId="21">scheduled_payment+extra_payment</definedName>
    <definedName name="qww" localSheetId="18">scheduled_payment+extra_payment</definedName>
    <definedName name="qww" localSheetId="14">scheduled_payment+extra_payment</definedName>
    <definedName name="qww" localSheetId="5">scheduled_payment+extra_payment</definedName>
    <definedName name="qww" localSheetId="22">scheduled_payment+extra_payment</definedName>
    <definedName name="qww" localSheetId="19">scheduled_payment+extra_payment</definedName>
    <definedName name="qww" localSheetId="20">scheduled_payment+extra_payment</definedName>
    <definedName name="qww">scheduled_payment+extra_payment</definedName>
    <definedName name="qwww" localSheetId="1">#REF!</definedName>
    <definedName name="qwww" localSheetId="4">#REF!</definedName>
    <definedName name="qwww" localSheetId="21">#REF!</definedName>
    <definedName name="qwww" localSheetId="5">#REF!</definedName>
    <definedName name="qwww" localSheetId="22">#REF!</definedName>
    <definedName name="qwww" localSheetId="19">#REF!</definedName>
    <definedName name="qwww">#REF!</definedName>
    <definedName name="qwy" localSheetId="1">scheduled_payment+extra_payment</definedName>
    <definedName name="qwy" localSheetId="24">scheduled_payment+extra_payment</definedName>
    <definedName name="qwy" localSheetId="6">scheduled_payment+extra_payment</definedName>
    <definedName name="qwy" localSheetId="23">scheduled_payment+extra_payment</definedName>
    <definedName name="qwy" localSheetId="9">scheduled_payment+extra_payment</definedName>
    <definedName name="qwy" localSheetId="12">scheduled_payment+extra_payment</definedName>
    <definedName name="qwy" localSheetId="15">scheduled_payment+extra_payment</definedName>
    <definedName name="qwy" localSheetId="4">scheduled_payment+extra_payment</definedName>
    <definedName name="qwy" localSheetId="21">scheduled_payment+extra_payment</definedName>
    <definedName name="qwy" localSheetId="18">scheduled_payment+extra_payment</definedName>
    <definedName name="qwy" localSheetId="14">scheduled_payment+extra_payment</definedName>
    <definedName name="qwy" localSheetId="5">scheduled_payment+extra_payment</definedName>
    <definedName name="qwy" localSheetId="22">scheduled_payment+extra_payment</definedName>
    <definedName name="qwy" localSheetId="19">scheduled_payment+extra_payment</definedName>
    <definedName name="qwy" localSheetId="20">scheduled_payment+extra_payment</definedName>
    <definedName name="qwy">scheduled_payment+extra_payment</definedName>
    <definedName name="R.A." localSheetId="1">#REF!</definedName>
    <definedName name="R.A." localSheetId="4">#REF!</definedName>
    <definedName name="R.A." localSheetId="21">#REF!</definedName>
    <definedName name="R.A." localSheetId="5">#REF!</definedName>
    <definedName name="R.A." localSheetId="22">#REF!</definedName>
    <definedName name="R.A." localSheetId="19">#REF!</definedName>
    <definedName name="R.A.">#REF!</definedName>
    <definedName name="ra" localSheetId="1">#REF!</definedName>
    <definedName name="ra" localSheetId="4">#REF!</definedName>
    <definedName name="ra" localSheetId="21">#REF!</definedName>
    <definedName name="ra" localSheetId="5">#REF!</definedName>
    <definedName name="ra" localSheetId="22">#REF!</definedName>
    <definedName name="ra" localSheetId="19">#REF!</definedName>
    <definedName name="ra">#REF!</definedName>
    <definedName name="RaisedFl" localSheetId="1">#REF!</definedName>
    <definedName name="RaisedFl" localSheetId="4">#REF!</definedName>
    <definedName name="RaisedFl" localSheetId="21">#REF!</definedName>
    <definedName name="RaisedFl" localSheetId="5">#REF!</definedName>
    <definedName name="RaisedFl" localSheetId="22">#REF!</definedName>
    <definedName name="RaisedFl" localSheetId="19">#REF!</definedName>
    <definedName name="RaisedFl">#REF!</definedName>
    <definedName name="range" hidden="1">'[7]51'!$AD$10:$AD$33</definedName>
    <definedName name="rast" localSheetId="1">#REF!</definedName>
    <definedName name="rast" localSheetId="4">#REF!</definedName>
    <definedName name="rast" localSheetId="21">#REF!</definedName>
    <definedName name="rast" localSheetId="5">#REF!</definedName>
    <definedName name="rast" localSheetId="22">#REF!</definedName>
    <definedName name="rast" localSheetId="19">#REF!</definedName>
    <definedName name="rast">#REF!</definedName>
    <definedName name="rasttot" localSheetId="1">#REF!</definedName>
    <definedName name="rasttot" localSheetId="4">#REF!</definedName>
    <definedName name="rasttot" localSheetId="21">#REF!</definedName>
    <definedName name="rasttot" localSheetId="5">#REF!</definedName>
    <definedName name="rasttot" localSheetId="22">#REF!</definedName>
    <definedName name="rasttot" localSheetId="19">#REF!</definedName>
    <definedName name="rasttot">#REF!</definedName>
    <definedName name="rate">[30]Sheet2!$A$1:$B$35</definedName>
    <definedName name="Rate_ii">45%</definedName>
    <definedName name="RawAgencyPrice" localSheetId="1">#REF!</definedName>
    <definedName name="RawAgencyPrice" localSheetId="4">#REF!</definedName>
    <definedName name="RawAgencyPrice" localSheetId="21">#REF!</definedName>
    <definedName name="RawAgencyPrice" localSheetId="5">#REF!</definedName>
    <definedName name="RawAgencyPrice" localSheetId="22">#REF!</definedName>
    <definedName name="RawAgencyPrice" localSheetId="19">#REF!</definedName>
    <definedName name="RawAgencyPrice">#REF!</definedName>
    <definedName name="RBData" localSheetId="1">#REF!</definedName>
    <definedName name="RBData" localSheetId="4">#REF!</definedName>
    <definedName name="RBData" localSheetId="21">#REF!</definedName>
    <definedName name="RBData" localSheetId="5">#REF!</definedName>
    <definedName name="RBData" localSheetId="22">#REF!</definedName>
    <definedName name="RBData" localSheetId="19">#REF!</definedName>
    <definedName name="RBData">#REF!</definedName>
    <definedName name="rcwbgl">#N/A</definedName>
    <definedName name="rcwbgl_2">#N/A</definedName>
    <definedName name="rcwbgl_6">#N/A</definedName>
    <definedName name="rcwbgl2">#N/A</definedName>
    <definedName name="rcwbgl2_2">#N/A</definedName>
    <definedName name="rcwbgl2_6">#N/A</definedName>
    <definedName name="rdtd">#N/A</definedName>
    <definedName name="rdtd_2">#N/A</definedName>
    <definedName name="rdtd_6">#N/A</definedName>
    <definedName name="Re">#N/A</definedName>
    <definedName name="Re___0">#N/A</definedName>
    <definedName name="Re___0_2">#N/A</definedName>
    <definedName name="Re___0_6">#N/A</definedName>
    <definedName name="Re___13">#N/A</definedName>
    <definedName name="Re___13_2">#N/A</definedName>
    <definedName name="Re___13_6">#N/A</definedName>
    <definedName name="Re_2">#N/A</definedName>
    <definedName name="Re_6">#N/A</definedName>
    <definedName name="rea" localSheetId="1">#REF!</definedName>
    <definedName name="rea" localSheetId="4">#REF!</definedName>
    <definedName name="rea" localSheetId="21">#REF!</definedName>
    <definedName name="rea" localSheetId="5">#REF!</definedName>
    <definedName name="rea" localSheetId="22">#REF!</definedName>
    <definedName name="rea" localSheetId="19">#REF!</definedName>
    <definedName name="rea">#REF!</definedName>
    <definedName name="READY" localSheetId="1">#REF!</definedName>
    <definedName name="READY" localSheetId="4">#REF!</definedName>
    <definedName name="READY" localSheetId="21">#REF!</definedName>
    <definedName name="READY" localSheetId="5">#REF!</definedName>
    <definedName name="READY" localSheetId="22">#REF!</definedName>
    <definedName name="READY" localSheetId="19">#REF!</definedName>
    <definedName name="READY">#REF!</definedName>
    <definedName name="Recapitulation" localSheetId="1">#REF!</definedName>
    <definedName name="Recapitulation" localSheetId="4">#REF!</definedName>
    <definedName name="Recapitulation" localSheetId="21">#REF!</definedName>
    <definedName name="Recapitulation" localSheetId="5">#REF!</definedName>
    <definedName name="Recapitulation" localSheetId="22">#REF!</definedName>
    <definedName name="Recapitulation" localSheetId="19">#REF!</definedName>
    <definedName name="Recapitulation">#REF!</definedName>
    <definedName name="RECCANACC" localSheetId="1">#REF!</definedName>
    <definedName name="RECCANACC" localSheetId="4">#REF!</definedName>
    <definedName name="RECCANACC" localSheetId="21">#REF!</definedName>
    <definedName name="RECCANACC" localSheetId="5">#REF!</definedName>
    <definedName name="RECCANACC" localSheetId="22">#REF!</definedName>
    <definedName name="RECCANACC" localSheetId="19">#REF!</definedName>
    <definedName name="RECCANACC">#REF!</definedName>
    <definedName name="RECEXACC" localSheetId="1">#REF!</definedName>
    <definedName name="RECEXACC" localSheetId="4">#REF!</definedName>
    <definedName name="RECEXACC" localSheetId="21">#REF!</definedName>
    <definedName name="RECEXACC" localSheetId="5">#REF!</definedName>
    <definedName name="RECEXACC" localSheetId="22">#REF!</definedName>
    <definedName name="RECEXACC" localSheetId="19">#REF!</definedName>
    <definedName name="RECEXACC">#REF!</definedName>
    <definedName name="RECINACC" localSheetId="1">#REF!</definedName>
    <definedName name="RECINACC" localSheetId="4">#REF!</definedName>
    <definedName name="RECINACC" localSheetId="21">#REF!</definedName>
    <definedName name="RECINACC" localSheetId="5">#REF!</definedName>
    <definedName name="RECINACC" localSheetId="22">#REF!</definedName>
    <definedName name="RECINACC" localSheetId="19">#REF!</definedName>
    <definedName name="RECINACC">#REF!</definedName>
    <definedName name="_xlnm.Recorder" localSheetId="1">#REF!</definedName>
    <definedName name="_xlnm.Recorder" localSheetId="4">#REF!</definedName>
    <definedName name="_xlnm.Recorder" localSheetId="21">#REF!</definedName>
    <definedName name="_xlnm.Recorder" localSheetId="5">#REF!</definedName>
    <definedName name="_xlnm.Recorder" localSheetId="22">#REF!</definedName>
    <definedName name="_xlnm.Recorder" localSheetId="19">#REF!</definedName>
    <definedName name="_xlnm.Recorder">#REF!</definedName>
    <definedName name="RECOUT">#N/A</definedName>
    <definedName name="red" localSheetId="1">#REF!</definedName>
    <definedName name="red" localSheetId="4">#REF!</definedName>
    <definedName name="red" localSheetId="21">#REF!</definedName>
    <definedName name="red" localSheetId="5">#REF!</definedName>
    <definedName name="red" localSheetId="22">#REF!</definedName>
    <definedName name="red" localSheetId="19">#REF!</definedName>
    <definedName name="red">#REF!</definedName>
    <definedName name="rel">#N/A</definedName>
    <definedName name="rel_2">#N/A</definedName>
    <definedName name="rel_6">#N/A</definedName>
    <definedName name="Rename" localSheetId="1" hidden="1">#REF!</definedName>
    <definedName name="Rename" localSheetId="4" hidden="1">#REF!</definedName>
    <definedName name="Rename" localSheetId="21" hidden="1">#REF!</definedName>
    <definedName name="Rename" localSheetId="5" hidden="1">#REF!</definedName>
    <definedName name="Rename" localSheetId="22" hidden="1">#REF!</definedName>
    <definedName name="Rename" localSheetId="19" hidden="1">#REF!</definedName>
    <definedName name="Rename" hidden="1">#REF!</definedName>
    <definedName name="Rename1" localSheetId="1" hidden="1">#REF!</definedName>
    <definedName name="Rename1" localSheetId="4" hidden="1">#REF!</definedName>
    <definedName name="Rename1" localSheetId="21" hidden="1">#REF!</definedName>
    <definedName name="Rename1" localSheetId="5" hidden="1">#REF!</definedName>
    <definedName name="Rename1" localSheetId="22" hidden="1">#REF!</definedName>
    <definedName name="Rename1" localSheetId="19" hidden="1">#REF!</definedName>
    <definedName name="Rename1" hidden="1">#REF!</definedName>
    <definedName name="Rename10" localSheetId="1">#REF!</definedName>
    <definedName name="Rename10" localSheetId="4">#REF!</definedName>
    <definedName name="Rename10" localSheetId="21">#REF!</definedName>
    <definedName name="Rename10" localSheetId="5">#REF!</definedName>
    <definedName name="Rename10" localSheetId="22">#REF!</definedName>
    <definedName name="Rename10" localSheetId="19">#REF!</definedName>
    <definedName name="Rename10">#REF!</definedName>
    <definedName name="Rename11" localSheetId="1">#REF!</definedName>
    <definedName name="Rename11" localSheetId="4">#REF!</definedName>
    <definedName name="Rename11" localSheetId="21">#REF!</definedName>
    <definedName name="Rename11" localSheetId="5">#REF!</definedName>
    <definedName name="Rename11" localSheetId="22">#REF!</definedName>
    <definedName name="Rename11" localSheetId="19">#REF!</definedName>
    <definedName name="Rename11">#REF!</definedName>
    <definedName name="Rename3" localSheetId="1">#REF!</definedName>
    <definedName name="Rename3" localSheetId="4">#REF!</definedName>
    <definedName name="Rename3" localSheetId="21">#REF!</definedName>
    <definedName name="Rename3" localSheetId="5">#REF!</definedName>
    <definedName name="Rename3" localSheetId="22">#REF!</definedName>
    <definedName name="Rename3" localSheetId="19">#REF!</definedName>
    <definedName name="Rename3">#REF!</definedName>
    <definedName name="Rename4" localSheetId="1">#REF!</definedName>
    <definedName name="Rename4" localSheetId="4">#REF!</definedName>
    <definedName name="Rename4" localSheetId="21">#REF!</definedName>
    <definedName name="Rename4" localSheetId="5">#REF!</definedName>
    <definedName name="Rename4" localSheetId="22">#REF!</definedName>
    <definedName name="Rename4" localSheetId="19">#REF!</definedName>
    <definedName name="Rename4">#REF!</definedName>
    <definedName name="Rename5" localSheetId="1">#REF!</definedName>
    <definedName name="Rename5" localSheetId="4">#REF!</definedName>
    <definedName name="Rename5" localSheetId="21">#REF!</definedName>
    <definedName name="Rename5" localSheetId="5">#REF!</definedName>
    <definedName name="Rename5" localSheetId="22">#REF!</definedName>
    <definedName name="Rename5" localSheetId="19">#REF!</definedName>
    <definedName name="Rename5">#REF!</definedName>
    <definedName name="Rename6" localSheetId="1">#REF!</definedName>
    <definedName name="Rename6" localSheetId="4">#REF!</definedName>
    <definedName name="Rename6" localSheetId="21">#REF!</definedName>
    <definedName name="Rename6" localSheetId="5">#REF!</definedName>
    <definedName name="Rename6" localSheetId="22">#REF!</definedName>
    <definedName name="Rename6" localSheetId="19">#REF!</definedName>
    <definedName name="Rename6">#REF!</definedName>
    <definedName name="Rename7" localSheetId="1">#REF!</definedName>
    <definedName name="Rename7" localSheetId="4">#REF!</definedName>
    <definedName name="Rename7" localSheetId="21">#REF!</definedName>
    <definedName name="Rename7" localSheetId="5">#REF!</definedName>
    <definedName name="Rename7" localSheetId="22">#REF!</definedName>
    <definedName name="Rename7" localSheetId="19">#REF!</definedName>
    <definedName name="Rename7">#REF!</definedName>
    <definedName name="Rename8" localSheetId="1">#REF!</definedName>
    <definedName name="Rename8" localSheetId="4">#REF!</definedName>
    <definedName name="Rename8" localSheetId="21">#REF!</definedName>
    <definedName name="Rename8" localSheetId="5">#REF!</definedName>
    <definedName name="Rename8" localSheetId="22">#REF!</definedName>
    <definedName name="Rename8" localSheetId="19">#REF!</definedName>
    <definedName name="Rename8">#REF!</definedName>
    <definedName name="Rename9" localSheetId="1">#REF!</definedName>
    <definedName name="Rename9" localSheetId="4">#REF!</definedName>
    <definedName name="Rename9" localSheetId="21">#REF!</definedName>
    <definedName name="Rename9" localSheetId="5">#REF!</definedName>
    <definedName name="Rename9" localSheetId="22">#REF!</definedName>
    <definedName name="Rename9" localSheetId="19">#REF!</definedName>
    <definedName name="Rename9">#REF!</definedName>
    <definedName name="rendering" localSheetId="1">#REF!</definedName>
    <definedName name="rendering" localSheetId="4">#REF!</definedName>
    <definedName name="rendering" localSheetId="21">#REF!</definedName>
    <definedName name="rendering" localSheetId="5">#REF!</definedName>
    <definedName name="rendering" localSheetId="22">#REF!</definedName>
    <definedName name="rendering" localSheetId="19">#REF!</definedName>
    <definedName name="rendering">#REF!</definedName>
    <definedName name="Report" localSheetId="1">#REF!</definedName>
    <definedName name="Report" localSheetId="4">#REF!</definedName>
    <definedName name="Report" localSheetId="21">#REF!</definedName>
    <definedName name="Report" localSheetId="5">#REF!</definedName>
    <definedName name="Report" localSheetId="22">#REF!</definedName>
    <definedName name="Report" localSheetId="19">#REF!</definedName>
    <definedName name="Report">#REF!</definedName>
    <definedName name="ReportDate" localSheetId="1">#REF!</definedName>
    <definedName name="ReportDate" localSheetId="4">#REF!</definedName>
    <definedName name="ReportDate" localSheetId="21">#REF!</definedName>
    <definedName name="ReportDate" localSheetId="5">#REF!</definedName>
    <definedName name="ReportDate" localSheetId="22">#REF!</definedName>
    <definedName name="ReportDate" localSheetId="19">#REF!</definedName>
    <definedName name="ReportDate">#REF!</definedName>
    <definedName name="rer" localSheetId="1">#REF!</definedName>
    <definedName name="rer" localSheetId="4">#REF!</definedName>
    <definedName name="rer" localSheetId="21">#REF!</definedName>
    <definedName name="rer" localSheetId="5">#REF!</definedName>
    <definedName name="rer" localSheetId="22">#REF!</definedName>
    <definedName name="rer" localSheetId="19">#REF!</definedName>
    <definedName name="rer">#REF!</definedName>
    <definedName name="Reselects" localSheetId="1">#REF!</definedName>
    <definedName name="Reselects" localSheetId="4">#REF!</definedName>
    <definedName name="Reselects" localSheetId="21">#REF!</definedName>
    <definedName name="Reselects" localSheetId="5">#REF!</definedName>
    <definedName name="Reselects" localSheetId="22">#REF!</definedName>
    <definedName name="Reselects" localSheetId="19">#REF!</definedName>
    <definedName name="Reselects">#REF!</definedName>
    <definedName name="returnprov" localSheetId="1">#REF!</definedName>
    <definedName name="returnprov" localSheetId="4">#REF!</definedName>
    <definedName name="returnprov" localSheetId="21">#REF!</definedName>
    <definedName name="returnprov" localSheetId="5">#REF!</definedName>
    <definedName name="returnprov" localSheetId="22">#REF!</definedName>
    <definedName name="returnprov" localSheetId="19">#REF!</definedName>
    <definedName name="returnprov">#REF!</definedName>
    <definedName name="returns_prov" localSheetId="1">#REF!</definedName>
    <definedName name="returns_prov" localSheetId="4">#REF!</definedName>
    <definedName name="returns_prov" localSheetId="21">#REF!</definedName>
    <definedName name="returns_prov" localSheetId="5">#REF!</definedName>
    <definedName name="returns_prov" localSheetId="22">#REF!</definedName>
    <definedName name="returns_prov" localSheetId="19">#REF!</definedName>
    <definedName name="returns_prov">#REF!</definedName>
    <definedName name="Rev">#N/A</definedName>
    <definedName name="Rev_2">#N/A</definedName>
    <definedName name="Rev_6">#N/A</definedName>
    <definedName name="REVACC" localSheetId="1">#REF!</definedName>
    <definedName name="REVACC" localSheetId="4">#REF!</definedName>
    <definedName name="REVACC" localSheetId="21">#REF!</definedName>
    <definedName name="REVACC" localSheetId="5">#REF!</definedName>
    <definedName name="REVACC" localSheetId="22">#REF!</definedName>
    <definedName name="REVACC" localSheetId="19">#REF!</definedName>
    <definedName name="REVACC">#REF!</definedName>
    <definedName name="Revision">#N/A</definedName>
    <definedName name="Revision_2">#N/A</definedName>
    <definedName name="Revision_6">#N/A</definedName>
    <definedName name="REVPER" localSheetId="1">#REF!</definedName>
    <definedName name="REVPER" localSheetId="4">#REF!</definedName>
    <definedName name="REVPER" localSheetId="21">#REF!</definedName>
    <definedName name="REVPER" localSheetId="5">#REF!</definedName>
    <definedName name="REVPER" localSheetId="22">#REF!</definedName>
    <definedName name="REVPER" localSheetId="19">#REF!</definedName>
    <definedName name="REVPER">#REF!</definedName>
    <definedName name="Rf" localSheetId="1">direct_labour</definedName>
    <definedName name="Rf" localSheetId="4">direct_labour</definedName>
    <definedName name="Rf" localSheetId="21">direct_labour</definedName>
    <definedName name="Rf" localSheetId="5">direct_labour</definedName>
    <definedName name="Rf" localSheetId="22">direct_labour</definedName>
    <definedName name="Rf" localSheetId="19">direct_labour</definedName>
    <definedName name="Rf">direct_labour</definedName>
    <definedName name="rfgh" localSheetId="1">#REF!</definedName>
    <definedName name="rfgh" localSheetId="4">#REF!</definedName>
    <definedName name="rfgh" localSheetId="21">#REF!</definedName>
    <definedName name="rfgh" localSheetId="5">#REF!</definedName>
    <definedName name="rfgh" localSheetId="22">#REF!</definedName>
    <definedName name="rfgh" localSheetId="19">#REF!</definedName>
    <definedName name="rfgh">#REF!</definedName>
    <definedName name="RFP003A_BQITC1" localSheetId="1">#REF!</definedName>
    <definedName name="RFP003A_BQITC1" localSheetId="4">#REF!</definedName>
    <definedName name="RFP003A_BQITC1" localSheetId="21">#REF!</definedName>
    <definedName name="RFP003A_BQITC1" localSheetId="5">#REF!</definedName>
    <definedName name="RFP003A_BQITC1" localSheetId="22">#REF!</definedName>
    <definedName name="RFP003A_BQITC1" localSheetId="19">#REF!</definedName>
    <definedName name="RFP003A_BQITC1">#REF!</definedName>
    <definedName name="RFP003A_BQITC2" localSheetId="1">#REF!</definedName>
    <definedName name="RFP003A_BQITC2" localSheetId="4">#REF!</definedName>
    <definedName name="RFP003A_BQITC2" localSheetId="21">#REF!</definedName>
    <definedName name="RFP003A_BQITC2" localSheetId="5">#REF!</definedName>
    <definedName name="RFP003A_BQITC2" localSheetId="22">#REF!</definedName>
    <definedName name="RFP003A_BQITC2" localSheetId="19">#REF!</definedName>
    <definedName name="RFP003A_BQITC2">#REF!</definedName>
    <definedName name="RFP003A_BQITC3" localSheetId="1">#REF!</definedName>
    <definedName name="RFP003A_BQITC3" localSheetId="4">#REF!</definedName>
    <definedName name="RFP003A_BQITC3" localSheetId="21">#REF!</definedName>
    <definedName name="RFP003A_BQITC3" localSheetId="5">#REF!</definedName>
    <definedName name="RFP003A_BQITC3" localSheetId="22">#REF!</definedName>
    <definedName name="RFP003A_BQITC3" localSheetId="19">#REF!</definedName>
    <definedName name="RFP003A_BQITC3">#REF!</definedName>
    <definedName name="RFP003A_TOTAL" localSheetId="1">#REF!</definedName>
    <definedName name="RFP003A_TOTAL" localSheetId="4">#REF!</definedName>
    <definedName name="RFP003A_TOTAL" localSheetId="21">#REF!</definedName>
    <definedName name="RFP003A_TOTAL" localSheetId="5">#REF!</definedName>
    <definedName name="RFP003A_TOTAL" localSheetId="22">#REF!</definedName>
    <definedName name="RFP003A_TOTAL" localSheetId="19">#REF!</definedName>
    <definedName name="RFP003A_TOTAL">#REF!</definedName>
    <definedName name="RFP003A_UAMH" localSheetId="1">#REF!</definedName>
    <definedName name="RFP003A_UAMH" localSheetId="4">#REF!</definedName>
    <definedName name="RFP003A_UAMH" localSheetId="21">#REF!</definedName>
    <definedName name="RFP003A_UAMH" localSheetId="5">#REF!</definedName>
    <definedName name="RFP003A_UAMH" localSheetId="22">#REF!</definedName>
    <definedName name="RFP003A_UAMH" localSheetId="19">#REF!</definedName>
    <definedName name="RFP003A_UAMH">#REF!</definedName>
    <definedName name="RFP003A_UR_CON_FC" localSheetId="1">#REF!</definedName>
    <definedName name="RFP003A_UR_CON_FC" localSheetId="4">#REF!</definedName>
    <definedName name="RFP003A_UR_CON_FC" localSheetId="21">#REF!</definedName>
    <definedName name="RFP003A_UR_CON_FC" localSheetId="5">#REF!</definedName>
    <definedName name="RFP003A_UR_CON_FC" localSheetId="22">#REF!</definedName>
    <definedName name="RFP003A_UR_CON_FC" localSheetId="19">#REF!</definedName>
    <definedName name="RFP003A_UR_CON_FC">#REF!</definedName>
    <definedName name="RFP003A_UR_CON_LC" localSheetId="1">#REF!</definedName>
    <definedName name="RFP003A_UR_CON_LC" localSheetId="4">#REF!</definedName>
    <definedName name="RFP003A_UR_CON_LC" localSheetId="21">#REF!</definedName>
    <definedName name="RFP003A_UR_CON_LC" localSheetId="5">#REF!</definedName>
    <definedName name="RFP003A_UR_CON_LC" localSheetId="22">#REF!</definedName>
    <definedName name="RFP003A_UR_CON_LC" localSheetId="19">#REF!</definedName>
    <definedName name="RFP003A_UR_CON_LC">#REF!</definedName>
    <definedName name="RFP003A_UR_MAT_FC" localSheetId="1">#REF!</definedName>
    <definedName name="RFP003A_UR_MAT_FC" localSheetId="4">#REF!</definedName>
    <definedName name="RFP003A_UR_MAT_FC" localSheetId="21">#REF!</definedName>
    <definedName name="RFP003A_UR_MAT_FC" localSheetId="5">#REF!</definedName>
    <definedName name="RFP003A_UR_MAT_FC" localSheetId="22">#REF!</definedName>
    <definedName name="RFP003A_UR_MAT_FC" localSheetId="19">#REF!</definedName>
    <definedName name="RFP003A_UR_MAT_FC">#REF!</definedName>
    <definedName name="RFP003A_UR_MAT_LC" localSheetId="1">#REF!</definedName>
    <definedName name="RFP003A_UR_MAT_LC" localSheetId="4">#REF!</definedName>
    <definedName name="RFP003A_UR_MAT_LC" localSheetId="21">#REF!</definedName>
    <definedName name="RFP003A_UR_MAT_LC" localSheetId="5">#REF!</definedName>
    <definedName name="RFP003A_UR_MAT_LC" localSheetId="22">#REF!</definedName>
    <definedName name="RFP003A_UR_MAT_LC" localSheetId="19">#REF!</definedName>
    <definedName name="RFP003A_UR_MAT_LC">#REF!</definedName>
    <definedName name="RFP003B" localSheetId="1">#REF!</definedName>
    <definedName name="RFP003B" localSheetId="4">#REF!</definedName>
    <definedName name="RFP003B" localSheetId="21">#REF!</definedName>
    <definedName name="RFP003B" localSheetId="5">#REF!</definedName>
    <definedName name="RFP003B" localSheetId="22">#REF!</definedName>
    <definedName name="RFP003B" localSheetId="19">#REF!</definedName>
    <definedName name="RFP003B">#REF!</definedName>
    <definedName name="RFP003F_BQITC1" localSheetId="1">#REF!</definedName>
    <definedName name="RFP003F_BQITC1" localSheetId="4">#REF!</definedName>
    <definedName name="RFP003F_BQITC1" localSheetId="21">#REF!</definedName>
    <definedName name="RFP003F_BQITC1" localSheetId="5">#REF!</definedName>
    <definedName name="RFP003F_BQITC1" localSheetId="22">#REF!</definedName>
    <definedName name="RFP003F_BQITC1" localSheetId="19">#REF!</definedName>
    <definedName name="RFP003F_BQITC1">#REF!</definedName>
    <definedName name="RFP003F_BQITC2" localSheetId="1">#REF!</definedName>
    <definedName name="RFP003F_BQITC2" localSheetId="4">#REF!</definedName>
    <definedName name="RFP003F_BQITC2" localSheetId="21">#REF!</definedName>
    <definedName name="RFP003F_BQITC2" localSheetId="5">#REF!</definedName>
    <definedName name="RFP003F_BQITC2" localSheetId="22">#REF!</definedName>
    <definedName name="RFP003F_BQITC2" localSheetId="19">#REF!</definedName>
    <definedName name="RFP003F_BQITC2">#REF!</definedName>
    <definedName name="RFP003F_BQITC3" localSheetId="1">#REF!</definedName>
    <definedName name="RFP003F_BQITC3" localSheetId="4">#REF!</definedName>
    <definedName name="RFP003F_BQITC3" localSheetId="21">#REF!</definedName>
    <definedName name="RFP003F_BQITC3" localSheetId="5">#REF!</definedName>
    <definedName name="RFP003F_BQITC3" localSheetId="22">#REF!</definedName>
    <definedName name="RFP003F_BQITC3" localSheetId="19">#REF!</definedName>
    <definedName name="RFP003F_BQITC3">#REF!</definedName>
    <definedName name="RFP003F_TOTAL" localSheetId="1">#REF!</definedName>
    <definedName name="RFP003F_TOTAL" localSheetId="4">#REF!</definedName>
    <definedName name="RFP003F_TOTAL" localSheetId="21">#REF!</definedName>
    <definedName name="RFP003F_TOTAL" localSheetId="5">#REF!</definedName>
    <definedName name="RFP003F_TOTAL" localSheetId="22">#REF!</definedName>
    <definedName name="RFP003F_TOTAL" localSheetId="19">#REF!</definedName>
    <definedName name="RFP003F_TOTAL">#REF!</definedName>
    <definedName name="RFP003F_UAMH" localSheetId="1">#REF!</definedName>
    <definedName name="RFP003F_UAMH" localSheetId="4">#REF!</definedName>
    <definedName name="RFP003F_UAMH" localSheetId="21">#REF!</definedName>
    <definedName name="RFP003F_UAMH" localSheetId="5">#REF!</definedName>
    <definedName name="RFP003F_UAMH" localSheetId="22">#REF!</definedName>
    <definedName name="RFP003F_UAMH" localSheetId="19">#REF!</definedName>
    <definedName name="RFP003F_UAMH">#REF!</definedName>
    <definedName name="RFP003F_UR_CON_FC" localSheetId="1">#REF!</definedName>
    <definedName name="RFP003F_UR_CON_FC" localSheetId="4">#REF!</definedName>
    <definedName name="RFP003F_UR_CON_FC" localSheetId="21">#REF!</definedName>
    <definedName name="RFP003F_UR_CON_FC" localSheetId="5">#REF!</definedName>
    <definedName name="RFP003F_UR_CON_FC" localSheetId="22">#REF!</definedName>
    <definedName name="RFP003F_UR_CON_FC" localSheetId="19">#REF!</definedName>
    <definedName name="RFP003F_UR_CON_FC">#REF!</definedName>
    <definedName name="RFP003F_UR_CON_LC" localSheetId="1">#REF!</definedName>
    <definedName name="RFP003F_UR_CON_LC" localSheetId="4">#REF!</definedName>
    <definedName name="RFP003F_UR_CON_LC" localSheetId="21">#REF!</definedName>
    <definedName name="RFP003F_UR_CON_LC" localSheetId="5">#REF!</definedName>
    <definedName name="RFP003F_UR_CON_LC" localSheetId="22">#REF!</definedName>
    <definedName name="RFP003F_UR_CON_LC" localSheetId="19">#REF!</definedName>
    <definedName name="RFP003F_UR_CON_LC">#REF!</definedName>
    <definedName name="RFP003F_UR_MAT_FC" localSheetId="1">#REF!</definedName>
    <definedName name="RFP003F_UR_MAT_FC" localSheetId="4">#REF!</definedName>
    <definedName name="RFP003F_UR_MAT_FC" localSheetId="21">#REF!</definedName>
    <definedName name="RFP003F_UR_MAT_FC" localSheetId="5">#REF!</definedName>
    <definedName name="RFP003F_UR_MAT_FC" localSheetId="22">#REF!</definedName>
    <definedName name="RFP003F_UR_MAT_FC" localSheetId="19">#REF!</definedName>
    <definedName name="RFP003F_UR_MAT_FC">#REF!</definedName>
    <definedName name="RFP003F_UR_MAT_LC" localSheetId="1">#REF!</definedName>
    <definedName name="RFP003F_UR_MAT_LC" localSheetId="4">#REF!</definedName>
    <definedName name="RFP003F_UR_MAT_LC" localSheetId="21">#REF!</definedName>
    <definedName name="RFP003F_UR_MAT_LC" localSheetId="5">#REF!</definedName>
    <definedName name="RFP003F_UR_MAT_LC" localSheetId="22">#REF!</definedName>
    <definedName name="RFP003F_UR_MAT_LC" localSheetId="19">#REF!</definedName>
    <definedName name="RFP003F_UR_MAT_LC">#REF!</definedName>
    <definedName name="RGr">[31]MAT.COST!$G$16</definedName>
    <definedName name="rgthy" localSheetId="1">#REF!</definedName>
    <definedName name="rgthy" localSheetId="4">#REF!</definedName>
    <definedName name="rgthy" localSheetId="21">#REF!</definedName>
    <definedName name="rgthy" localSheetId="5">#REF!</definedName>
    <definedName name="rgthy" localSheetId="22">#REF!</definedName>
    <definedName name="rgthy" localSheetId="19">#REF!</definedName>
    <definedName name="rgthy">#REF!</definedName>
    <definedName name="RHS" localSheetId="1">#REF!</definedName>
    <definedName name="RHS" localSheetId="4">#REF!</definedName>
    <definedName name="RHS" localSheetId="21">#REF!</definedName>
    <definedName name="RHS" localSheetId="5">#REF!</definedName>
    <definedName name="RHS" localSheetId="22">#REF!</definedName>
    <definedName name="RHS" localSheetId="19">#REF!</definedName>
    <definedName name="RHS">#REF!</definedName>
    <definedName name="rig">#N/A</definedName>
    <definedName name="rig_2">#N/A</definedName>
    <definedName name="rig_6">#N/A</definedName>
    <definedName name="RiskAutoStopPercChange">1.5</definedName>
    <definedName name="RiskCollectDistributionSamples">2</definedName>
    <definedName name="RiskExcelReportsGoInNewWorkbook">TRUE</definedName>
    <definedName name="RiskExcelReportsToGenerate">0</definedName>
    <definedName name="RiskFixedSeed">1</definedName>
    <definedName name="RiskGenerateExcelReportsAtEndOfSimulation">FALSE</definedName>
    <definedName name="RiskHasSettings">TRUE</definedName>
    <definedName name="RiskMinimizeOnStart">FALSE</definedName>
    <definedName name="RiskMonitorConvergence">FALSE</definedName>
    <definedName name="RiskNumSimulations">1</definedName>
    <definedName name="RiskPauseOnError">FALSE</definedName>
    <definedName name="RiskRealTimeResults">FALSE</definedName>
    <definedName name="RiskReportGraphFormat">0</definedName>
    <definedName name="RiskResultsUpdateFreq">100</definedName>
    <definedName name="RiskRunAfterRecalcMacro">FALSE</definedName>
    <definedName name="RiskRunAfterSimMacro">FALSE</definedName>
    <definedName name="RiskRunBeforeRecalcMacro">FALSE</definedName>
    <definedName name="RiskRunBeforeSimMacro">FALSE</definedName>
    <definedName name="RiskShowRiskWindowAtEndOfSimulation">TRUE</definedName>
    <definedName name="RiskStandardRecalc">1</definedName>
    <definedName name="RiskStatFunctionsUpdateFreq">1</definedName>
    <definedName name="RiskTemplateSheetName">"myTemplate"</definedName>
    <definedName name="RiskUpdateStatFunctions">TRUE</definedName>
    <definedName name="RiskUseDifferentSeedForEachSim">FALSE</definedName>
    <definedName name="RiskUseFixedSeed">FALSE</definedName>
    <definedName name="RiskUseMultipleCPUs">FALSE</definedName>
    <definedName name="RKp">[31]MAT.COST!$G$15</definedName>
    <definedName name="Rl">#N/A</definedName>
    <definedName name="Rl___0">#N/A</definedName>
    <definedName name="Rl___0_2">#N/A</definedName>
    <definedName name="Rl___0_6">#N/A</definedName>
    <definedName name="Rl___13">#N/A</definedName>
    <definedName name="Rl___13_2">#N/A</definedName>
    <definedName name="Rl___13_6">#N/A</definedName>
    <definedName name="Rl_2">#N/A</definedName>
    <definedName name="Rl_6">#N/A</definedName>
    <definedName name="Rma">[31]MAT.COST!$G$14</definedName>
    <definedName name="RMM" localSheetId="1">#REF!</definedName>
    <definedName name="RMM" localSheetId="4">#REF!</definedName>
    <definedName name="RMM" localSheetId="21">#REF!</definedName>
    <definedName name="RMM" localSheetId="5">#REF!</definedName>
    <definedName name="RMM" localSheetId="22">#REF!</definedName>
    <definedName name="RMM" localSheetId="19">#REF!</definedName>
    <definedName name="RMM">#REF!</definedName>
    <definedName name="Roads" localSheetId="1">#REF!</definedName>
    <definedName name="Roads" localSheetId="4">#REF!</definedName>
    <definedName name="Roads" localSheetId="21">#REF!</definedName>
    <definedName name="Roads" localSheetId="5">#REF!</definedName>
    <definedName name="Roads" localSheetId="22">#REF!</definedName>
    <definedName name="Roads" localSheetId="19">#REF!</definedName>
    <definedName name="Roads">#REF!</definedName>
    <definedName name="robot">#N/A</definedName>
    <definedName name="robot_2">#N/A</definedName>
    <definedName name="robot_6">#N/A</definedName>
    <definedName name="ROOF1" localSheetId="1">#REF!</definedName>
    <definedName name="ROOF1" localSheetId="4">#REF!</definedName>
    <definedName name="ROOF1" localSheetId="21">#REF!</definedName>
    <definedName name="ROOF1" localSheetId="5">#REF!</definedName>
    <definedName name="ROOF1" localSheetId="22">#REF!</definedName>
    <definedName name="ROOF1" localSheetId="19">#REF!</definedName>
    <definedName name="ROOF1">#REF!</definedName>
    <definedName name="ROOF2" localSheetId="1">#REF!</definedName>
    <definedName name="ROOF2" localSheetId="4">#REF!</definedName>
    <definedName name="ROOF2" localSheetId="21">#REF!</definedName>
    <definedName name="ROOF2" localSheetId="5">#REF!</definedName>
    <definedName name="ROOF2" localSheetId="22">#REF!</definedName>
    <definedName name="ROOF2" localSheetId="19">#REF!</definedName>
    <definedName name="ROOF2">#REF!</definedName>
    <definedName name="Roofing" localSheetId="1">#REF!</definedName>
    <definedName name="Roofing" localSheetId="4">#REF!</definedName>
    <definedName name="Roofing" localSheetId="21">#REF!</definedName>
    <definedName name="Roofing" localSheetId="5">#REF!</definedName>
    <definedName name="Roofing" localSheetId="22">#REF!</definedName>
    <definedName name="Roofing" localSheetId="19">#REF!</definedName>
    <definedName name="Roofing">#REF!</definedName>
    <definedName name="rosid">#N/A</definedName>
    <definedName name="rosid_2">#N/A</definedName>
    <definedName name="rosid_6">#N/A</definedName>
    <definedName name="RR" localSheetId="1">#REF!</definedName>
    <definedName name="RR" localSheetId="4">#REF!</definedName>
    <definedName name="RR" localSheetId="21">#REF!</definedName>
    <definedName name="RR" localSheetId="5">#REF!</definedName>
    <definedName name="RR" localSheetId="22">#REF!</definedName>
    <definedName name="RR" localSheetId="19">#REF!</definedName>
    <definedName name="RR">#REF!</definedName>
    <definedName name="rrr" localSheetId="1">#REF!</definedName>
    <definedName name="rrr" localSheetId="4">#REF!</definedName>
    <definedName name="rrr" localSheetId="21">#REF!</definedName>
    <definedName name="rrr" localSheetId="5">#REF!</definedName>
    <definedName name="rrr" localSheetId="22">#REF!</definedName>
    <definedName name="rrr" localSheetId="19">#REF!</definedName>
    <definedName name="rrr">#REF!</definedName>
    <definedName name="rrrr" localSheetId="1">#REF!</definedName>
    <definedName name="rrrr" localSheetId="4">#REF!</definedName>
    <definedName name="rrrr" localSheetId="21">#REF!</definedName>
    <definedName name="rrrr" localSheetId="5">#REF!</definedName>
    <definedName name="rrrr" localSheetId="22">#REF!</definedName>
    <definedName name="rrrr" localSheetId="19">#REF!</definedName>
    <definedName name="rrrr">#REF!</definedName>
    <definedName name="rrrrrrrrrrrr" localSheetId="1">#REF!</definedName>
    <definedName name="rrrrrrrrrrrr" localSheetId="4">#REF!</definedName>
    <definedName name="rrrrrrrrrrrr" localSheetId="21">#REF!</definedName>
    <definedName name="rrrrrrrrrrrr" localSheetId="5">#REF!</definedName>
    <definedName name="rrrrrrrrrrrr" localSheetId="22">#REF!</definedName>
    <definedName name="rrrrrrrrrrrr" localSheetId="19">#REF!</definedName>
    <definedName name="rrrrrrrrrrrr">#REF!</definedName>
    <definedName name="Rs">#N/A</definedName>
    <definedName name="Rs___0">#N/A</definedName>
    <definedName name="Rs___0_2">#N/A</definedName>
    <definedName name="Rs___0_6">#N/A</definedName>
    <definedName name="Rs___13">#N/A</definedName>
    <definedName name="Rs___13_2">#N/A</definedName>
    <definedName name="Rs___13_6">#N/A</definedName>
    <definedName name="Rs_2">#N/A</definedName>
    <definedName name="Rs_6">#N/A</definedName>
    <definedName name="RSa">[31]MAT.COST!$G$18</definedName>
    <definedName name="rsd">[31]MAT.COST!$G$17</definedName>
    <definedName name="Rse">#N/A</definedName>
    <definedName name="Rse___0">#N/A</definedName>
    <definedName name="Rse___0_2">#N/A</definedName>
    <definedName name="Rse___0_6">#N/A</definedName>
    <definedName name="Rse___13">#N/A</definedName>
    <definedName name="Rse___13_2">#N/A</definedName>
    <definedName name="Rse___13_6">#N/A</definedName>
    <definedName name="Rse_2">#N/A</definedName>
    <definedName name="Rse_6">#N/A</definedName>
    <definedName name="RT" localSheetId="1">#REF!</definedName>
    <definedName name="RT" localSheetId="4">#REF!</definedName>
    <definedName name="RT" localSheetId="21">#REF!</definedName>
    <definedName name="RT" localSheetId="5">#REF!</definedName>
    <definedName name="RT" localSheetId="22">#REF!</definedName>
    <definedName name="RT" localSheetId="19">#REF!</definedName>
    <definedName name="RT">#REF!</definedName>
    <definedName name="RTRVE" localSheetId="1" hidden="1">{"'List1'!$A$1:$J$73"}</definedName>
    <definedName name="RTRVE" localSheetId="4" hidden="1">{"'List1'!$A$1:$J$73"}</definedName>
    <definedName name="RTRVE" localSheetId="21" hidden="1">{"'List1'!$A$1:$J$73"}</definedName>
    <definedName name="RTRVE" localSheetId="5" hidden="1">{"'List1'!$A$1:$J$73"}</definedName>
    <definedName name="RTRVE" localSheetId="22" hidden="1">{"'List1'!$A$1:$J$73"}</definedName>
    <definedName name="RTRVE" localSheetId="19" hidden="1">{"'List1'!$A$1:$J$73"}</definedName>
    <definedName name="RTRVE" hidden="1">{"'List1'!$A$1:$J$73"}</definedName>
    <definedName name="rtttttttttttttttttttt" localSheetId="1">#REF!</definedName>
    <definedName name="rtttttttttttttttttttt" localSheetId="4">#REF!</definedName>
    <definedName name="rtttttttttttttttttttt" localSheetId="21">#REF!</definedName>
    <definedName name="rtttttttttttttttttttt" localSheetId="5">#REF!</definedName>
    <definedName name="rtttttttttttttttttttt" localSheetId="22">#REF!</definedName>
    <definedName name="rtttttttttttttttttttt" localSheetId="19">#REF!</definedName>
    <definedName name="rtttttttttttttttttttt">#REF!</definedName>
    <definedName name="rty" localSheetId="1">#REF!</definedName>
    <definedName name="rty" localSheetId="4">#REF!</definedName>
    <definedName name="rty" localSheetId="21">#REF!</definedName>
    <definedName name="rty" localSheetId="5">#REF!</definedName>
    <definedName name="rty" localSheetId="22">#REF!</definedName>
    <definedName name="rty" localSheetId="19">#REF!</definedName>
    <definedName name="rty">#REF!</definedName>
    <definedName name="S" localSheetId="1">#REF!</definedName>
    <definedName name="S" localSheetId="4">#REF!</definedName>
    <definedName name="S" localSheetId="21">#REF!</definedName>
    <definedName name="S" localSheetId="5">#REF!</definedName>
    <definedName name="S" localSheetId="22">#REF!</definedName>
    <definedName name="S" localSheetId="19">#REF!</definedName>
    <definedName name="S">#REF!</definedName>
    <definedName name="S_2">#N/A</definedName>
    <definedName name="S_6">#N/A</definedName>
    <definedName name="S0">#N/A</definedName>
    <definedName name="S0_2">#N/A</definedName>
    <definedName name="S0_6">#N/A</definedName>
    <definedName name="Sa">#N/A</definedName>
    <definedName name="Sa_2">#N/A</definedName>
    <definedName name="Sa_6">#N/A</definedName>
    <definedName name="saassa" localSheetId="1">#REF!</definedName>
    <definedName name="saassa" localSheetId="4">#REF!</definedName>
    <definedName name="saassa" localSheetId="21">#REF!</definedName>
    <definedName name="saassa" localSheetId="5">#REF!</definedName>
    <definedName name="saassa" localSheetId="22">#REF!</definedName>
    <definedName name="saassa" localSheetId="19">#REF!</definedName>
    <definedName name="saassa">#REF!</definedName>
    <definedName name="SAD" localSheetId="1">#REF!</definedName>
    <definedName name="SAD" localSheetId="4">#REF!</definedName>
    <definedName name="SAD" localSheetId="21">#REF!</definedName>
    <definedName name="SAD" localSheetId="5">#REF!</definedName>
    <definedName name="SAD" localSheetId="22">#REF!</definedName>
    <definedName name="SAD" localSheetId="19">#REF!</definedName>
    <definedName name="SAD">#REF!</definedName>
    <definedName name="SADS" localSheetId="1">#REF!</definedName>
    <definedName name="SADS" localSheetId="4">#REF!</definedName>
    <definedName name="SADS" localSheetId="21">#REF!</definedName>
    <definedName name="SADS" localSheetId="5">#REF!</definedName>
    <definedName name="SADS" localSheetId="22">#REF!</definedName>
    <definedName name="SADS" localSheetId="19">#REF!</definedName>
    <definedName name="SADS">#REF!</definedName>
    <definedName name="sae" localSheetId="1">#REF!</definedName>
    <definedName name="sae" localSheetId="4">#REF!</definedName>
    <definedName name="sae" localSheetId="21">#REF!</definedName>
    <definedName name="sae" localSheetId="5">#REF!</definedName>
    <definedName name="sae" localSheetId="22">#REF!</definedName>
    <definedName name="sae" localSheetId="19">#REF!</definedName>
    <definedName name="sae">#REF!</definedName>
    <definedName name="SALESPLAN" localSheetId="1">#REF!</definedName>
    <definedName name="SALESPLAN" localSheetId="4">#REF!</definedName>
    <definedName name="SALESPLAN" localSheetId="21">#REF!</definedName>
    <definedName name="SALESPLAN" localSheetId="5">#REF!</definedName>
    <definedName name="SALESPLAN" localSheetId="22">#REF!</definedName>
    <definedName name="SALESPLAN" localSheetId="19">#REF!</definedName>
    <definedName name="SALESPLAN">#REF!</definedName>
    <definedName name="salesvar" localSheetId="1">#REF!,#REF!,#REF!,#REF!,#REF!,#REF!,#REF!,#REF!,#REF!</definedName>
    <definedName name="salesvar" localSheetId="4">#REF!,#REF!,#REF!,#REF!,#REF!,#REF!,#REF!,#REF!,#REF!</definedName>
    <definedName name="salesvar" localSheetId="21">#REF!,#REF!,#REF!,#REF!,#REF!,#REF!,#REF!,#REF!,#REF!</definedName>
    <definedName name="salesvar" localSheetId="5">#REF!,#REF!,#REF!,#REF!,#REF!,#REF!,#REF!,#REF!,#REF!</definedName>
    <definedName name="salesvar" localSheetId="22">#REF!,#REF!,#REF!,#REF!,#REF!,#REF!,#REF!,#REF!,#REF!</definedName>
    <definedName name="salesvar" localSheetId="19">#REF!,#REF!,#REF!,#REF!,#REF!,#REF!,#REF!,#REF!,#REF!</definedName>
    <definedName name="salesvar">#REF!,#REF!,#REF!,#REF!,#REF!,#REF!,#REF!,#REF!,#REF!</definedName>
    <definedName name="SAM" localSheetId="1">#REF!</definedName>
    <definedName name="SAM" localSheetId="4">#REF!</definedName>
    <definedName name="SAM" localSheetId="21">#REF!</definedName>
    <definedName name="SAM" localSheetId="5">#REF!</definedName>
    <definedName name="SAM" localSheetId="22">#REF!</definedName>
    <definedName name="SAM" localSheetId="19">#REF!</definedName>
    <definedName name="SAM">#REF!</definedName>
    <definedName name="sasds" localSheetId="1">[22]Ragama!#REF!</definedName>
    <definedName name="sasds" localSheetId="4">[22]Ragama!#REF!</definedName>
    <definedName name="sasds" localSheetId="21">[22]Ragama!#REF!</definedName>
    <definedName name="sasds" localSheetId="5">[22]Ragama!#REF!</definedName>
    <definedName name="sasds" localSheetId="22">[22]Ragama!#REF!</definedName>
    <definedName name="sasds" localSheetId="19">[22]Ragama!#REF!</definedName>
    <definedName name="sasds">[22]Ragama!#REF!</definedName>
    <definedName name="saucomd">#N/A</definedName>
    <definedName name="saucomd_2">#N/A</definedName>
    <definedName name="saucomd_6">#N/A</definedName>
    <definedName name="saud">#N/A</definedName>
    <definedName name="saud_2">#N/A</definedName>
    <definedName name="saud_6">#N/A</definedName>
    <definedName name="sauf">#N/A</definedName>
    <definedName name="sauf_2">#N/A</definedName>
    <definedName name="sauf_6">#N/A</definedName>
    <definedName name="sauspad">#N/A</definedName>
    <definedName name="sauspad_2">#N/A</definedName>
    <definedName name="sauspad_6">#N/A</definedName>
    <definedName name="sausysd">#N/A</definedName>
    <definedName name="sausysd_2">#N/A</definedName>
    <definedName name="sausysd_6">#N/A</definedName>
    <definedName name="saw" localSheetId="1">#REF!</definedName>
    <definedName name="saw" localSheetId="4">#REF!</definedName>
    <definedName name="saw" localSheetId="21">#REF!</definedName>
    <definedName name="saw" localSheetId="5">#REF!</definedName>
    <definedName name="saw" localSheetId="22">#REF!</definedName>
    <definedName name="saw" localSheetId="19">#REF!</definedName>
    <definedName name="saw">#REF!</definedName>
    <definedName name="sbsteel" localSheetId="1">#REF!</definedName>
    <definedName name="sbsteel" localSheetId="4">#REF!</definedName>
    <definedName name="sbsteel" localSheetId="21">#REF!</definedName>
    <definedName name="sbsteel" localSheetId="5">#REF!</definedName>
    <definedName name="sbsteel" localSheetId="22">#REF!</definedName>
    <definedName name="sbsteel" localSheetId="19">#REF!</definedName>
    <definedName name="sbsteel">#REF!</definedName>
    <definedName name="Sched_Pay" localSheetId="1">#REF!</definedName>
    <definedName name="Sched_Pay" localSheetId="4">#REF!</definedName>
    <definedName name="Sched_Pay" localSheetId="21">#REF!</definedName>
    <definedName name="Sched_Pay" localSheetId="5">#REF!</definedName>
    <definedName name="Sched_Pay" localSheetId="22">#REF!</definedName>
    <definedName name="Sched_Pay" localSheetId="19">#REF!</definedName>
    <definedName name="Sched_Pay">#REF!</definedName>
    <definedName name="schedule.nos" hidden="1">'[7]schedule nos'!$A$1:$A$99</definedName>
    <definedName name="Scheduled_Extra_Payments" localSheetId="1">#REF!</definedName>
    <definedName name="Scheduled_Extra_Payments" localSheetId="4">#REF!</definedName>
    <definedName name="Scheduled_Extra_Payments" localSheetId="21">#REF!</definedName>
    <definedName name="Scheduled_Extra_Payments" localSheetId="5">#REF!</definedName>
    <definedName name="Scheduled_Extra_Payments" localSheetId="22">#REF!</definedName>
    <definedName name="Scheduled_Extra_Payments" localSheetId="19">#REF!</definedName>
    <definedName name="Scheduled_Extra_Payments">#REF!</definedName>
    <definedName name="Scheduled_Interest_Rate" localSheetId="1">#REF!</definedName>
    <definedName name="Scheduled_Interest_Rate" localSheetId="4">#REF!</definedName>
    <definedName name="Scheduled_Interest_Rate" localSheetId="21">#REF!</definedName>
    <definedName name="Scheduled_Interest_Rate" localSheetId="5">#REF!</definedName>
    <definedName name="Scheduled_Interest_Rate" localSheetId="22">#REF!</definedName>
    <definedName name="Scheduled_Interest_Rate" localSheetId="19">#REF!</definedName>
    <definedName name="Scheduled_Interest_Rate">#REF!</definedName>
    <definedName name="Scheduled_Monthly_Payment" localSheetId="1">#REF!</definedName>
    <definedName name="Scheduled_Monthly_Payment" localSheetId="4">#REF!</definedName>
    <definedName name="Scheduled_Monthly_Payment" localSheetId="21">#REF!</definedName>
    <definedName name="Scheduled_Monthly_Payment" localSheetId="5">#REF!</definedName>
    <definedName name="Scheduled_Monthly_Payment" localSheetId="22">#REF!</definedName>
    <definedName name="Scheduled_Monthly_Payment" localSheetId="19">#REF!</definedName>
    <definedName name="Scheduled_Monthly_Payment">#REF!</definedName>
    <definedName name="schools">#N/A</definedName>
    <definedName name="schools_2">#N/A</definedName>
    <definedName name="schools_6">#N/A</definedName>
    <definedName name="Sdate">#N/A</definedName>
    <definedName name="Sdate_2">#N/A</definedName>
    <definedName name="Sdate_6">#N/A</definedName>
    <definedName name="SDE" localSheetId="1">#REF!</definedName>
    <definedName name="SDE" localSheetId="4">#REF!</definedName>
    <definedName name="SDE" localSheetId="21">#REF!</definedName>
    <definedName name="SDE" localSheetId="5">#REF!</definedName>
    <definedName name="SDE" localSheetId="22">#REF!</definedName>
    <definedName name="SDE" localSheetId="19">#REF!</definedName>
    <definedName name="SDE">#REF!</definedName>
    <definedName name="sdfg" localSheetId="1">#REF!</definedName>
    <definedName name="sdfg" localSheetId="4">#REF!</definedName>
    <definedName name="sdfg" localSheetId="21">#REF!</definedName>
    <definedName name="sdfg" localSheetId="5">#REF!</definedName>
    <definedName name="sdfg" localSheetId="22">#REF!</definedName>
    <definedName name="sdfg" localSheetId="19">#REF!</definedName>
    <definedName name="sdfg">#REF!</definedName>
    <definedName name="sdfg0" localSheetId="1">#REF!</definedName>
    <definedName name="sdfg0" localSheetId="4">#REF!</definedName>
    <definedName name="sdfg0" localSheetId="21">#REF!</definedName>
    <definedName name="sdfg0" localSheetId="5">#REF!</definedName>
    <definedName name="sdfg0" localSheetId="22">#REF!</definedName>
    <definedName name="sdfg0" localSheetId="19">#REF!</definedName>
    <definedName name="sdfg0">#REF!</definedName>
    <definedName name="SDFSD" localSheetId="1">#REF!</definedName>
    <definedName name="SDFSD" localSheetId="4">#REF!</definedName>
    <definedName name="SDFSD" localSheetId="21">#REF!</definedName>
    <definedName name="SDFSD" localSheetId="5">#REF!</definedName>
    <definedName name="SDFSD" localSheetId="22">#REF!</definedName>
    <definedName name="SDFSD" localSheetId="19">#REF!</definedName>
    <definedName name="SDFSD">#REF!</definedName>
    <definedName name="se">#N/A</definedName>
    <definedName name="se_2">#N/A</definedName>
    <definedName name="se_6">#N/A</definedName>
    <definedName name="sec" localSheetId="1">#REF!</definedName>
    <definedName name="sec" localSheetId="4">#REF!</definedName>
    <definedName name="sec" localSheetId="21">#REF!</definedName>
    <definedName name="sec" localSheetId="5">#REF!</definedName>
    <definedName name="sec" localSheetId="22">#REF!</definedName>
    <definedName name="sec" localSheetId="19">#REF!</definedName>
    <definedName name="sec">#REF!</definedName>
    <definedName name="Section" localSheetId="1">#REF!</definedName>
    <definedName name="Section" localSheetId="4">#REF!</definedName>
    <definedName name="Section" localSheetId="21">#REF!</definedName>
    <definedName name="Section" localSheetId="5">#REF!</definedName>
    <definedName name="Section" localSheetId="22">#REF!</definedName>
    <definedName name="Section" localSheetId="19">#REF!</definedName>
    <definedName name="Section">#REF!</definedName>
    <definedName name="Section_1_Title">#N/A</definedName>
    <definedName name="Section_1_Title_2">#N/A</definedName>
    <definedName name="Section_1_Title_6">#N/A</definedName>
    <definedName name="Section_2_Title">#N/A</definedName>
    <definedName name="Section_2_Title_2">#N/A</definedName>
    <definedName name="Section_2_Title_6">#N/A</definedName>
    <definedName name="Section_3_Title">#N/A</definedName>
    <definedName name="Section_3_Title_2">#N/A</definedName>
    <definedName name="Section_3_Title_6">#N/A</definedName>
    <definedName name="Section_4_Title">#N/A</definedName>
    <definedName name="Section_4_Title_2">#N/A</definedName>
    <definedName name="Section_4_Title_6">#N/A</definedName>
    <definedName name="Section_5_Title">#N/A</definedName>
    <definedName name="Section_5_Title_2">#N/A</definedName>
    <definedName name="Section_5_Title_6">#N/A</definedName>
    <definedName name="Section_6_Title">#N/A</definedName>
    <definedName name="Section_6_Title_2">#N/A</definedName>
    <definedName name="Section_6_Title_6">#N/A</definedName>
    <definedName name="Section_7_Title">#N/A</definedName>
    <definedName name="Section_7_Title_2">#N/A</definedName>
    <definedName name="Section_7_Title_6">#N/A</definedName>
    <definedName name="Section_8_Title">#N/A</definedName>
    <definedName name="Section_8_Title_2">#N/A</definedName>
    <definedName name="Section_8_Title_6">#N/A</definedName>
    <definedName name="sections">[27]Data!$A$1:$A$227</definedName>
    <definedName name="Security">[14]Valuation!$AX$2:$AX$4</definedName>
    <definedName name="SecurityAdj">[14]Valuation!$AX$1:$AX$4</definedName>
    <definedName name="sencount" hidden="1">1</definedName>
    <definedName name="Ser" localSheetId="1">#REF!</definedName>
    <definedName name="Ser" localSheetId="4">#REF!</definedName>
    <definedName name="Ser" localSheetId="21">#REF!</definedName>
    <definedName name="Ser" localSheetId="5">#REF!</definedName>
    <definedName name="Ser" localSheetId="22">#REF!</definedName>
    <definedName name="Ser" localSheetId="19">#REF!</definedName>
    <definedName name="Ser">#REF!</definedName>
    <definedName name="servf">#N/A</definedName>
    <definedName name="servf_2">#N/A</definedName>
    <definedName name="servf_6">#N/A</definedName>
    <definedName name="SETWIDTHS" localSheetId="1">#REF!</definedName>
    <definedName name="SETWIDTHS" localSheetId="4">#REF!</definedName>
    <definedName name="SETWIDTHS" localSheetId="21">#REF!</definedName>
    <definedName name="SETWIDTHS" localSheetId="5">#REF!</definedName>
    <definedName name="SETWIDTHS" localSheetId="22">#REF!</definedName>
    <definedName name="SETWIDTHS" localSheetId="19">#REF!</definedName>
    <definedName name="SETWIDTHS">#REF!</definedName>
    <definedName name="SF">#N/A</definedName>
    <definedName name="SF_2">#N/A</definedName>
    <definedName name="SF_6">#N/A</definedName>
    <definedName name="shape.codes" hidden="1">'[7]51'!$AU$9:$BV$9</definedName>
    <definedName name="Shapes" localSheetId="1">#REF!</definedName>
    <definedName name="Shapes" localSheetId="4">#REF!</definedName>
    <definedName name="Shapes" localSheetId="21">#REF!</definedName>
    <definedName name="Shapes" localSheetId="5">#REF!</definedName>
    <definedName name="Shapes" localSheetId="22">#REF!</definedName>
    <definedName name="Shapes" localSheetId="19">#REF!</definedName>
    <definedName name="Shapes">#REF!</definedName>
    <definedName name="sheet1">#N/A</definedName>
    <definedName name="sheet1___0">#N/A</definedName>
    <definedName name="sheet1___0_2">#N/A</definedName>
    <definedName name="sheet1___0_6">#N/A</definedName>
    <definedName name="sheet1___13">#N/A</definedName>
    <definedName name="sheet1___13_2">#N/A</definedName>
    <definedName name="sheet1___13_6">#N/A</definedName>
    <definedName name="sheet1_2">#N/A</definedName>
    <definedName name="sheet1_6">#N/A</definedName>
    <definedName name="shower">335000</definedName>
    <definedName name="SHS" localSheetId="1">#REF!</definedName>
    <definedName name="SHS" localSheetId="4">#REF!</definedName>
    <definedName name="SHS" localSheetId="21">#REF!</definedName>
    <definedName name="SHS" localSheetId="5">#REF!</definedName>
    <definedName name="SHS" localSheetId="22">#REF!</definedName>
    <definedName name="SHS" localSheetId="19">#REF!</definedName>
    <definedName name="SHS">#REF!</definedName>
    <definedName name="si">#N/A</definedName>
    <definedName name="si_2">#N/A</definedName>
    <definedName name="si_6">#N/A</definedName>
    <definedName name="side1" localSheetId="1">#REF!</definedName>
    <definedName name="side1" localSheetId="4">#REF!</definedName>
    <definedName name="side1" localSheetId="21">#REF!</definedName>
    <definedName name="side1" localSheetId="5">#REF!</definedName>
    <definedName name="side1" localSheetId="22">#REF!</definedName>
    <definedName name="side1" localSheetId="19">#REF!</definedName>
    <definedName name="side1">#REF!</definedName>
    <definedName name="side2" localSheetId="1">#REF!</definedName>
    <definedName name="side2" localSheetId="4">#REF!</definedName>
    <definedName name="side2" localSheetId="21">#REF!</definedName>
    <definedName name="side2" localSheetId="5">#REF!</definedName>
    <definedName name="side2" localSheetId="22">#REF!</definedName>
    <definedName name="side2" localSheetId="19">#REF!</definedName>
    <definedName name="side2">#REF!</definedName>
    <definedName name="sigma0.2">#N/A</definedName>
    <definedName name="sigma0.2_2">#N/A</definedName>
    <definedName name="sigma0.2_6">#N/A</definedName>
    <definedName name="sigma0_2">#N/A</definedName>
    <definedName name="sigma0_2_2">#N/A</definedName>
    <definedName name="sigma0_2_6">#N/A</definedName>
    <definedName name="sigmab">#N/A</definedName>
    <definedName name="sigmab_2">#N/A</definedName>
    <definedName name="sigmab_6">#N/A</definedName>
    <definedName name="sigmah">#N/A</definedName>
    <definedName name="sigmah_2">#N/A</definedName>
    <definedName name="sigmah_6">#N/A</definedName>
    <definedName name="sigmat">#N/A</definedName>
    <definedName name="sigmat_2">#N/A</definedName>
    <definedName name="sigmat_6">#N/A</definedName>
    <definedName name="site.ref" hidden="1">[7]Database!$B$6:$B$26</definedName>
    <definedName name="Skill_Unskill" localSheetId="1">#REF!</definedName>
    <definedName name="Skill_Unskill" localSheetId="4">#REF!</definedName>
    <definedName name="Skill_Unskill" localSheetId="21">#REF!</definedName>
    <definedName name="Skill_Unskill" localSheetId="5">#REF!</definedName>
    <definedName name="Skill_Unskill" localSheetId="22">#REF!</definedName>
    <definedName name="Skill_Unskill" localSheetId="19">#REF!</definedName>
    <definedName name="Skill_Unskill">#REF!</definedName>
    <definedName name="slab" localSheetId="1">#REF!</definedName>
    <definedName name="slab" localSheetId="4">#REF!</definedName>
    <definedName name="slab" localSheetId="21">#REF!</definedName>
    <definedName name="slab" localSheetId="5">#REF!</definedName>
    <definedName name="slab" localSheetId="22">#REF!</definedName>
    <definedName name="slab" localSheetId="19">#REF!</definedName>
    <definedName name="slab">#REF!</definedName>
    <definedName name="SM" localSheetId="1">#REF!</definedName>
    <definedName name="SM" localSheetId="4">#REF!</definedName>
    <definedName name="SM" localSheetId="21">#REF!</definedName>
    <definedName name="SM" localSheetId="5">#REF!</definedName>
    <definedName name="SM" localSheetId="22">#REF!</definedName>
    <definedName name="SM" localSheetId="19">#REF!</definedName>
    <definedName name="SM">#REF!</definedName>
    <definedName name="soilsinglelane" localSheetId="1">#REF!</definedName>
    <definedName name="soilsinglelane" localSheetId="4">#REF!</definedName>
    <definedName name="soilsinglelane" localSheetId="21">#REF!</definedName>
    <definedName name="soilsinglelane" localSheetId="5">#REF!</definedName>
    <definedName name="soilsinglelane" localSheetId="22">#REF!</definedName>
    <definedName name="soilsinglelane" localSheetId="19">#REF!</definedName>
    <definedName name="soilsinglelane">#REF!</definedName>
    <definedName name="soiltwolane" localSheetId="1">#REF!</definedName>
    <definedName name="soiltwolane" localSheetId="4">#REF!</definedName>
    <definedName name="soiltwolane" localSheetId="21">#REF!</definedName>
    <definedName name="soiltwolane" localSheetId="5">#REF!</definedName>
    <definedName name="soiltwolane" localSheetId="22">#REF!</definedName>
    <definedName name="soiltwolane" localSheetId="19">#REF!</definedName>
    <definedName name="soiltwolane">#REF!</definedName>
    <definedName name="sond">#N/A</definedName>
    <definedName name="sond_2">#N/A</definedName>
    <definedName name="sond_6">#N/A</definedName>
    <definedName name="sondf">#N/A</definedName>
    <definedName name="sondf_2">#N/A</definedName>
    <definedName name="sondf_6">#N/A</definedName>
    <definedName name="sort_range" localSheetId="1">#REF!</definedName>
    <definedName name="sort_range" localSheetId="4">#REF!</definedName>
    <definedName name="sort_range" localSheetId="21">#REF!</definedName>
    <definedName name="sort_range" localSheetId="5">#REF!</definedName>
    <definedName name="sort_range" localSheetId="22">#REF!</definedName>
    <definedName name="sort_range" localSheetId="19">#REF!</definedName>
    <definedName name="sort_range">#REF!</definedName>
    <definedName name="SP" localSheetId="1">#REF!</definedName>
    <definedName name="SP" localSheetId="4">#REF!</definedName>
    <definedName name="SP" localSheetId="21">#REF!</definedName>
    <definedName name="SP" localSheetId="5">#REF!</definedName>
    <definedName name="SP" localSheetId="22">#REF!</definedName>
    <definedName name="SP" localSheetId="19">#REF!</definedName>
    <definedName name="SP">#REF!</definedName>
    <definedName name="spno" localSheetId="1">#REF!</definedName>
    <definedName name="spno" localSheetId="4">#REF!</definedName>
    <definedName name="spno" localSheetId="21">#REF!</definedName>
    <definedName name="spno" localSheetId="5">#REF!</definedName>
    <definedName name="spno" localSheetId="22">#REF!</definedName>
    <definedName name="spno" localSheetId="19">#REF!</definedName>
    <definedName name="spno">#REF!</definedName>
    <definedName name="SQRT__1___0.6___1.0">#N/A</definedName>
    <definedName name="SQRT__1___0.6___1.0_2">#N/A</definedName>
    <definedName name="SQRT__1___0.6___1.0_6">#N/A</definedName>
    <definedName name="SQRT__1___0_6___1_0">#N/A</definedName>
    <definedName name="SQRT__1___0_6___1_0___0">#N/A</definedName>
    <definedName name="SQRT__1___0_6___1_0___0_2">#N/A</definedName>
    <definedName name="SQRT__1___0_6___1_0___0_6">#N/A</definedName>
    <definedName name="SQRT__1___0_6___1_0___13">#N/A</definedName>
    <definedName name="SQRT__1___0_6___1_0___13_2">#N/A</definedName>
    <definedName name="SQRT__1___0_6___1_0___13_6">#N/A</definedName>
    <definedName name="SQRT__1___0_6___1_0_2">#N/A</definedName>
    <definedName name="SQRT__1___0_6___1_0_6">#N/A</definedName>
    <definedName name="ss" localSheetId="1">#REF!</definedName>
    <definedName name="ss" localSheetId="4">#REF!</definedName>
    <definedName name="ss" localSheetId="21">#REF!</definedName>
    <definedName name="ss" localSheetId="5">#REF!</definedName>
    <definedName name="ss" localSheetId="22">#REF!</definedName>
    <definedName name="ss" localSheetId="19">#REF!</definedName>
    <definedName name="ss">#REF!</definedName>
    <definedName name="sss" localSheetId="1" hidden="1">{"'List1'!$A$1:$J$73"}</definedName>
    <definedName name="sss" localSheetId="4" hidden="1">{"'List1'!$A$1:$J$73"}</definedName>
    <definedName name="sss" localSheetId="21" hidden="1">{"'List1'!$A$1:$J$73"}</definedName>
    <definedName name="sss" localSheetId="5" hidden="1">{"'List1'!$A$1:$J$73"}</definedName>
    <definedName name="sss" localSheetId="22" hidden="1">{"'List1'!$A$1:$J$73"}</definedName>
    <definedName name="sss" localSheetId="19" hidden="1">{"'List1'!$A$1:$J$73"}</definedName>
    <definedName name="sss" hidden="1">{"'List1'!$A$1:$J$73"}</definedName>
    <definedName name="SSSS" localSheetId="1">#REF!</definedName>
    <definedName name="SSSS" localSheetId="4">#REF!</definedName>
    <definedName name="SSSS" localSheetId="21">#REF!</definedName>
    <definedName name="SSSS" localSheetId="5">#REF!</definedName>
    <definedName name="SSSS" localSheetId="22">#REF!</definedName>
    <definedName name="SSSS" localSheetId="19">#REF!</definedName>
    <definedName name="SSSS">#REF!</definedName>
    <definedName name="st10.75" localSheetId="1">#REF!</definedName>
    <definedName name="st10.75" localSheetId="4">#REF!</definedName>
    <definedName name="st10.75" localSheetId="21">#REF!</definedName>
    <definedName name="st10.75" localSheetId="5">#REF!</definedName>
    <definedName name="st10.75" localSheetId="22">#REF!</definedName>
    <definedName name="st10.75" localSheetId="19">#REF!</definedName>
    <definedName name="st10.75">#REF!</definedName>
    <definedName name="Stage">#N/A</definedName>
    <definedName name="Stage_2">#N/A</definedName>
    <definedName name="Stage_6">#N/A</definedName>
    <definedName name="Staircase">#N/A</definedName>
    <definedName name="Staircase_2">#N/A</definedName>
    <definedName name="Staircase_6">#N/A</definedName>
    <definedName name="Stairs" localSheetId="1">#REF!</definedName>
    <definedName name="Stairs" localSheetId="4">#REF!</definedName>
    <definedName name="Stairs" localSheetId="21">#REF!</definedName>
    <definedName name="Stairs" localSheetId="5">#REF!</definedName>
    <definedName name="Stairs" localSheetId="22">#REF!</definedName>
    <definedName name="Stairs" localSheetId="19">#REF!</definedName>
    <definedName name="Stairs">#REF!</definedName>
    <definedName name="Start_Date">#N/A</definedName>
    <definedName name="Start_Date_2">#N/A</definedName>
    <definedName name="Start_Date_6">#N/A</definedName>
    <definedName name="steeltwo" localSheetId="1">#REF!</definedName>
    <definedName name="steeltwo" localSheetId="4">#REF!</definedName>
    <definedName name="steeltwo" localSheetId="21">#REF!</definedName>
    <definedName name="steeltwo" localSheetId="5">#REF!</definedName>
    <definedName name="steeltwo" localSheetId="22">#REF!</definedName>
    <definedName name="steeltwo" localSheetId="19">#REF!</definedName>
    <definedName name="steeltwo">#REF!</definedName>
    <definedName name="stinter" localSheetId="1">#REF!</definedName>
    <definedName name="stinter" localSheetId="4">#REF!</definedName>
    <definedName name="stinter" localSheetId="21">#REF!</definedName>
    <definedName name="stinter" localSheetId="5">#REF!</definedName>
    <definedName name="stinter" localSheetId="22">#REF!</definedName>
    <definedName name="stinter" localSheetId="19">#REF!</definedName>
    <definedName name="stinter">#REF!</definedName>
    <definedName name="STOREMISC" localSheetId="1">#REF!,#REF!,#REF!,#REF!,#REF!,#REF!</definedName>
    <definedName name="STOREMISC" localSheetId="4">#REF!,#REF!,#REF!,#REF!,#REF!,#REF!</definedName>
    <definedName name="STOREMISC" localSheetId="21">#REF!,#REF!,#REF!,#REF!,#REF!,#REF!</definedName>
    <definedName name="STOREMISC" localSheetId="5">#REF!,#REF!,#REF!,#REF!,#REF!,#REF!</definedName>
    <definedName name="STOREMISC" localSheetId="22">#REF!,#REF!,#REF!,#REF!,#REF!,#REF!</definedName>
    <definedName name="STOREMISC" localSheetId="19">#REF!,#REF!,#REF!,#REF!,#REF!,#REF!</definedName>
    <definedName name="STOREMISC">#REF!,#REF!,#REF!,#REF!,#REF!,#REF!</definedName>
    <definedName name="storerates" localSheetId="1">#REF!,#REF!</definedName>
    <definedName name="storerates" localSheetId="4">#REF!,#REF!</definedName>
    <definedName name="storerates" localSheetId="21">#REF!,#REF!</definedName>
    <definedName name="storerates" localSheetId="5">#REF!,#REF!</definedName>
    <definedName name="storerates" localSheetId="22">#REF!,#REF!</definedName>
    <definedName name="storerates" localSheetId="19">#REF!,#REF!</definedName>
    <definedName name="storerates">#REF!,#REF!</definedName>
    <definedName name="strata" localSheetId="1">#REF!</definedName>
    <definedName name="strata" localSheetId="4">#REF!</definedName>
    <definedName name="strata" localSheetId="21">#REF!</definedName>
    <definedName name="strata" localSheetId="5">#REF!</definedName>
    <definedName name="strata" localSheetId="22">#REF!</definedName>
    <definedName name="strata" localSheetId="19">#REF!</definedName>
    <definedName name="strata">#REF!</definedName>
    <definedName name="StrID">#N/A</definedName>
    <definedName name="StrID_2">#N/A</definedName>
    <definedName name="StrID_6">#N/A</definedName>
    <definedName name="structure">#N/A</definedName>
    <definedName name="structure_2">#N/A</definedName>
    <definedName name="structure_6">#N/A</definedName>
    <definedName name="stsingle" localSheetId="1">#REF!</definedName>
    <definedName name="stsingle" localSheetId="4">#REF!</definedName>
    <definedName name="stsingle" localSheetId="21">#REF!</definedName>
    <definedName name="stsingle" localSheetId="5">#REF!</definedName>
    <definedName name="stsingle" localSheetId="22">#REF!</definedName>
    <definedName name="stsingle" localSheetId="19">#REF!</definedName>
    <definedName name="stsingle">#REF!</definedName>
    <definedName name="sttwo" localSheetId="1">#REF!</definedName>
    <definedName name="sttwo" localSheetId="4">#REF!</definedName>
    <definedName name="sttwo" localSheetId="21">#REF!</definedName>
    <definedName name="sttwo" localSheetId="5">#REF!</definedName>
    <definedName name="sttwo" localSheetId="22">#REF!</definedName>
    <definedName name="sttwo" localSheetId="19">#REF!</definedName>
    <definedName name="sttwo">#REF!</definedName>
    <definedName name="Subbies" localSheetId="1">#REF!</definedName>
    <definedName name="Subbies" localSheetId="4">#REF!</definedName>
    <definedName name="Subbies" localSheetId="21">#REF!</definedName>
    <definedName name="Subbies" localSheetId="5">#REF!</definedName>
    <definedName name="Subbies" localSheetId="22">#REF!</definedName>
    <definedName name="Subbies" localSheetId="19">#REF!</definedName>
    <definedName name="Subbies">#REF!</definedName>
    <definedName name="Subject">#N/A</definedName>
    <definedName name="Subject_2">#N/A</definedName>
    <definedName name="Subject_6">#N/A</definedName>
    <definedName name="SUBTOTALS" localSheetId="1">#REF!</definedName>
    <definedName name="SUBTOTALS" localSheetId="4">#REF!</definedName>
    <definedName name="SUBTOTALS" localSheetId="21">#REF!</definedName>
    <definedName name="SUBTOTALS" localSheetId="5">#REF!</definedName>
    <definedName name="SUBTOTALS" localSheetId="22">#REF!</definedName>
    <definedName name="SUBTOTALS" localSheetId="19">#REF!</definedName>
    <definedName name="SUBTOTALS">#REF!</definedName>
    <definedName name="SUM" localSheetId="1">#REF!</definedName>
    <definedName name="SUM" localSheetId="4">#REF!</definedName>
    <definedName name="SUM" localSheetId="21">#REF!</definedName>
    <definedName name="SUM" localSheetId="5">#REF!</definedName>
    <definedName name="SUM" localSheetId="22">#REF!</definedName>
    <definedName name="SUM" localSheetId="19">#REF!</definedName>
    <definedName name="SUM">#REF!</definedName>
    <definedName name="summary" localSheetId="1">#REF!</definedName>
    <definedName name="summary" localSheetId="4">#REF!</definedName>
    <definedName name="summary" localSheetId="21">#REF!</definedName>
    <definedName name="summary" localSheetId="5">#REF!</definedName>
    <definedName name="summary" localSheetId="22">#REF!</definedName>
    <definedName name="summary" localSheetId="19">#REF!</definedName>
    <definedName name="summary">#REF!</definedName>
    <definedName name="Summaryx" localSheetId="1">#REF!</definedName>
    <definedName name="Summaryx" localSheetId="4">#REF!</definedName>
    <definedName name="Summaryx" localSheetId="21">#REF!</definedName>
    <definedName name="Summaryx" localSheetId="5">#REF!</definedName>
    <definedName name="Summaryx" localSheetId="22">#REF!</definedName>
    <definedName name="Summaryx" localSheetId="19">#REF!</definedName>
    <definedName name="Summaryx">#REF!</definedName>
    <definedName name="super" localSheetId="1">#REF!</definedName>
    <definedName name="super" localSheetId="4">#REF!</definedName>
    <definedName name="super" localSheetId="21">#REF!</definedName>
    <definedName name="super" localSheetId="5">#REF!</definedName>
    <definedName name="super" localSheetId="22">#REF!</definedName>
    <definedName name="super" localSheetId="19">#REF!</definedName>
    <definedName name="super">#REF!</definedName>
    <definedName name="sw" localSheetId="1">#REF!</definedName>
    <definedName name="sw" localSheetId="4">#REF!</definedName>
    <definedName name="sw" localSheetId="21">#REF!</definedName>
    <definedName name="sw" localSheetId="5">#REF!</definedName>
    <definedName name="sw" localSheetId="22">#REF!</definedName>
    <definedName name="sw" localSheetId="19">#REF!</definedName>
    <definedName name="sw">#REF!</definedName>
    <definedName name="swf">#N/A</definedName>
    <definedName name="swf_2">#N/A</definedName>
    <definedName name="swf_6">#N/A</definedName>
    <definedName name="sxx" localSheetId="1">#REF!</definedName>
    <definedName name="sxx" localSheetId="4">#REF!</definedName>
    <definedName name="sxx" localSheetId="21">#REF!</definedName>
    <definedName name="sxx" localSheetId="5">#REF!</definedName>
    <definedName name="sxx" localSheetId="22">#REF!</definedName>
    <definedName name="sxx" localSheetId="19">#REF!</definedName>
    <definedName name="sxx">#REF!</definedName>
    <definedName name="t">#N/A</definedName>
    <definedName name="t___0">#N/A</definedName>
    <definedName name="t___0_2">#N/A</definedName>
    <definedName name="t___0_6">#N/A</definedName>
    <definedName name="t___13">#N/A</definedName>
    <definedName name="t___13_2">#N/A</definedName>
    <definedName name="t___13_6">#N/A</definedName>
    <definedName name="t_2">#N/A</definedName>
    <definedName name="t_6">#N/A</definedName>
    <definedName name="T0">#N/A</definedName>
    <definedName name="T0_2">#N/A</definedName>
    <definedName name="T0_6">#N/A</definedName>
    <definedName name="Table1" localSheetId="1">#REF!</definedName>
    <definedName name="Table1" localSheetId="4">#REF!</definedName>
    <definedName name="Table1" localSheetId="21">#REF!</definedName>
    <definedName name="Table1" localSheetId="5">#REF!</definedName>
    <definedName name="Table1" localSheetId="22">#REF!</definedName>
    <definedName name="Table1" localSheetId="19">#REF!</definedName>
    <definedName name="Table1">#REF!</definedName>
    <definedName name="table1_2">#N/A</definedName>
    <definedName name="table1_6">#N/A</definedName>
    <definedName name="TABLE2">#N/A</definedName>
    <definedName name="TABLE2_2">#N/A</definedName>
    <definedName name="TABLE2_6">#N/A</definedName>
    <definedName name="table6" localSheetId="1">#REF!</definedName>
    <definedName name="table6" localSheetId="4">#REF!</definedName>
    <definedName name="table6" localSheetId="21">#REF!</definedName>
    <definedName name="table6" localSheetId="5">#REF!</definedName>
    <definedName name="table6" localSheetId="22">#REF!</definedName>
    <definedName name="table6" localSheetId="19">#REF!</definedName>
    <definedName name="table6">#REF!</definedName>
    <definedName name="table7" localSheetId="1">#REF!</definedName>
    <definedName name="table7" localSheetId="4">#REF!</definedName>
    <definedName name="table7" localSheetId="21">#REF!</definedName>
    <definedName name="table7" localSheetId="5">#REF!</definedName>
    <definedName name="table7" localSheetId="22">#REF!</definedName>
    <definedName name="table7" localSheetId="19">#REF!</definedName>
    <definedName name="table7">#REF!</definedName>
    <definedName name="TableRange">#N/A</definedName>
    <definedName name="TableRange_2">#N/A</definedName>
    <definedName name="TableRange_6">#N/A</definedName>
    <definedName name="Tapers" localSheetId="1">#REF!</definedName>
    <definedName name="Tapers" localSheetId="4">#REF!</definedName>
    <definedName name="Tapers" localSheetId="21">#REF!</definedName>
    <definedName name="Tapers" localSheetId="5">#REF!</definedName>
    <definedName name="Tapers" localSheetId="22">#REF!</definedName>
    <definedName name="Tapers" localSheetId="19">#REF!</definedName>
    <definedName name="Tapers">#REF!</definedName>
    <definedName name="Tariff_Charged" localSheetId="1">#REF!</definedName>
    <definedName name="Tariff_Charged" localSheetId="4">#REF!</definedName>
    <definedName name="Tariff_Charged" localSheetId="21">#REF!</definedName>
    <definedName name="Tariff_Charged" localSheetId="5">#REF!</definedName>
    <definedName name="Tariff_Charged" localSheetId="22">#REF!</definedName>
    <definedName name="Tariff_Charged" localSheetId="19">#REF!</definedName>
    <definedName name="Tariff_Charged">#REF!</definedName>
    <definedName name="temp" localSheetId="1" hidden="1">{#N/A,#N/A,TRUE,"Front";#N/A,#N/A,TRUE,"Simple Letter";#N/A,#N/A,TRUE,"Inside";#N/A,#N/A,TRUE,"Contents";#N/A,#N/A,TRUE,"Basis";#N/A,#N/A,TRUE,"Inclusions";#N/A,#N/A,TRUE,"Exclusions";#N/A,#N/A,TRUE,"Areas";#N/A,#N/A,TRUE,"Summary";#N/A,#N/A,TRUE,"Detail"}</definedName>
    <definedName name="temp" localSheetId="4" hidden="1">{#N/A,#N/A,TRUE,"Front";#N/A,#N/A,TRUE,"Simple Letter";#N/A,#N/A,TRUE,"Inside";#N/A,#N/A,TRUE,"Contents";#N/A,#N/A,TRUE,"Basis";#N/A,#N/A,TRUE,"Inclusions";#N/A,#N/A,TRUE,"Exclusions";#N/A,#N/A,TRUE,"Areas";#N/A,#N/A,TRUE,"Summary";#N/A,#N/A,TRUE,"Detail"}</definedName>
    <definedName name="temp" localSheetId="21" hidden="1">{#N/A,#N/A,TRUE,"Front";#N/A,#N/A,TRUE,"Simple Letter";#N/A,#N/A,TRUE,"Inside";#N/A,#N/A,TRUE,"Contents";#N/A,#N/A,TRUE,"Basis";#N/A,#N/A,TRUE,"Inclusions";#N/A,#N/A,TRUE,"Exclusions";#N/A,#N/A,TRUE,"Areas";#N/A,#N/A,TRUE,"Summary";#N/A,#N/A,TRUE,"Detail"}</definedName>
    <definedName name="temp" localSheetId="5" hidden="1">{#N/A,#N/A,TRUE,"Front";#N/A,#N/A,TRUE,"Simple Letter";#N/A,#N/A,TRUE,"Inside";#N/A,#N/A,TRUE,"Contents";#N/A,#N/A,TRUE,"Basis";#N/A,#N/A,TRUE,"Inclusions";#N/A,#N/A,TRUE,"Exclusions";#N/A,#N/A,TRUE,"Areas";#N/A,#N/A,TRUE,"Summary";#N/A,#N/A,TRUE,"Detail"}</definedName>
    <definedName name="temp" localSheetId="22" hidden="1">{#N/A,#N/A,TRUE,"Front";#N/A,#N/A,TRUE,"Simple Letter";#N/A,#N/A,TRUE,"Inside";#N/A,#N/A,TRUE,"Contents";#N/A,#N/A,TRUE,"Basis";#N/A,#N/A,TRUE,"Inclusions";#N/A,#N/A,TRUE,"Exclusions";#N/A,#N/A,TRUE,"Areas";#N/A,#N/A,TRUE,"Summary";#N/A,#N/A,TRUE,"Detail"}</definedName>
    <definedName name="temp" localSheetId="19" hidden="1">{#N/A,#N/A,TRUE,"Front";#N/A,#N/A,TRUE,"Simple Letter";#N/A,#N/A,TRUE,"Inside";#N/A,#N/A,TRUE,"Contents";#N/A,#N/A,TRUE,"Basis";#N/A,#N/A,TRUE,"Inclusions";#N/A,#N/A,TRUE,"Exclusions";#N/A,#N/A,TRUE,"Areas";#N/A,#N/A,TRUE,"Summary";#N/A,#N/A,TRUE,"Detail"}</definedName>
    <definedName name="temp" hidden="1">{#N/A,#N/A,TRUE,"Front";#N/A,#N/A,TRUE,"Simple Letter";#N/A,#N/A,TRUE,"Inside";#N/A,#N/A,TRUE,"Contents";#N/A,#N/A,TRUE,"Basis";#N/A,#N/A,TRUE,"Inclusions";#N/A,#N/A,TRUE,"Exclusions";#N/A,#N/A,TRUE,"Areas";#N/A,#N/A,TRUE,"Summary";#N/A,#N/A,TRUE,"Detail"}</definedName>
    <definedName name="temp1" localSheetId="1" hidden="1">{#N/A,#N/A,TRUE,"Front";#N/A,#N/A,TRUE,"Simple Letter";#N/A,#N/A,TRUE,"Inside";#N/A,#N/A,TRUE,"Contents";#N/A,#N/A,TRUE,"Basis";#N/A,#N/A,TRUE,"Inclusions";#N/A,#N/A,TRUE,"Exclusions";#N/A,#N/A,TRUE,"Areas";#N/A,#N/A,TRUE,"Summary";#N/A,#N/A,TRUE,"Detail"}</definedName>
    <definedName name="temp1" localSheetId="4" hidden="1">{#N/A,#N/A,TRUE,"Front";#N/A,#N/A,TRUE,"Simple Letter";#N/A,#N/A,TRUE,"Inside";#N/A,#N/A,TRUE,"Contents";#N/A,#N/A,TRUE,"Basis";#N/A,#N/A,TRUE,"Inclusions";#N/A,#N/A,TRUE,"Exclusions";#N/A,#N/A,TRUE,"Areas";#N/A,#N/A,TRUE,"Summary";#N/A,#N/A,TRUE,"Detail"}</definedName>
    <definedName name="temp1" localSheetId="21" hidden="1">{#N/A,#N/A,TRUE,"Front";#N/A,#N/A,TRUE,"Simple Letter";#N/A,#N/A,TRUE,"Inside";#N/A,#N/A,TRUE,"Contents";#N/A,#N/A,TRUE,"Basis";#N/A,#N/A,TRUE,"Inclusions";#N/A,#N/A,TRUE,"Exclusions";#N/A,#N/A,TRUE,"Areas";#N/A,#N/A,TRUE,"Summary";#N/A,#N/A,TRUE,"Detail"}</definedName>
    <definedName name="temp1" localSheetId="5" hidden="1">{#N/A,#N/A,TRUE,"Front";#N/A,#N/A,TRUE,"Simple Letter";#N/A,#N/A,TRUE,"Inside";#N/A,#N/A,TRUE,"Contents";#N/A,#N/A,TRUE,"Basis";#N/A,#N/A,TRUE,"Inclusions";#N/A,#N/A,TRUE,"Exclusions";#N/A,#N/A,TRUE,"Areas";#N/A,#N/A,TRUE,"Summary";#N/A,#N/A,TRUE,"Detail"}</definedName>
    <definedName name="temp1" localSheetId="22" hidden="1">{#N/A,#N/A,TRUE,"Front";#N/A,#N/A,TRUE,"Simple Letter";#N/A,#N/A,TRUE,"Inside";#N/A,#N/A,TRUE,"Contents";#N/A,#N/A,TRUE,"Basis";#N/A,#N/A,TRUE,"Inclusions";#N/A,#N/A,TRUE,"Exclusions";#N/A,#N/A,TRUE,"Areas";#N/A,#N/A,TRUE,"Summary";#N/A,#N/A,TRUE,"Detail"}</definedName>
    <definedName name="temp1" localSheetId="19" hidden="1">{#N/A,#N/A,TRUE,"Front";#N/A,#N/A,TRUE,"Simple Letter";#N/A,#N/A,TRUE,"Inside";#N/A,#N/A,TRUE,"Contents";#N/A,#N/A,TRUE,"Basis";#N/A,#N/A,TRUE,"Inclusions";#N/A,#N/A,TRUE,"Exclusions";#N/A,#N/A,TRUE,"Areas";#N/A,#N/A,TRUE,"Summary";#N/A,#N/A,TRUE,"Detail"}</definedName>
    <definedName name="temp1" hidden="1">{#N/A,#N/A,TRUE,"Front";#N/A,#N/A,TRUE,"Simple Letter";#N/A,#N/A,TRUE,"Inside";#N/A,#N/A,TRUE,"Contents";#N/A,#N/A,TRUE,"Basis";#N/A,#N/A,TRUE,"Inclusions";#N/A,#N/A,TRUE,"Exclusions";#N/A,#N/A,TRUE,"Areas";#N/A,#N/A,TRUE,"Summary";#N/A,#N/A,TRUE,"Detail"}</definedName>
    <definedName name="TEs">#N/A</definedName>
    <definedName name="TEs___0">#N/A</definedName>
    <definedName name="TEs___0_2">#N/A</definedName>
    <definedName name="TEs___0_6">#N/A</definedName>
    <definedName name="TEs___13">#N/A</definedName>
    <definedName name="TEs___13_2">#N/A</definedName>
    <definedName name="TEs___13_6">#N/A</definedName>
    <definedName name="TEs_2">#N/A</definedName>
    <definedName name="TEs_6">#N/A</definedName>
    <definedName name="TEST" localSheetId="1">#REF!</definedName>
    <definedName name="TEST" localSheetId="4">#REF!</definedName>
    <definedName name="TEST" localSheetId="21">#REF!</definedName>
    <definedName name="TEST" localSheetId="5">#REF!</definedName>
    <definedName name="TEST" localSheetId="22">#REF!</definedName>
    <definedName name="TEST" localSheetId="19">#REF!</definedName>
    <definedName name="TEST">#REF!</definedName>
    <definedName name="TEt">#N/A</definedName>
    <definedName name="TEt___0">#N/A</definedName>
    <definedName name="TEt___0_2">#N/A</definedName>
    <definedName name="TEt___0_6">#N/A</definedName>
    <definedName name="TEt___13">#N/A</definedName>
    <definedName name="TEt___13_2">#N/A</definedName>
    <definedName name="TEt___13_6">#N/A</definedName>
    <definedName name="TEt_2">#N/A</definedName>
    <definedName name="TEt_6">#N/A</definedName>
    <definedName name="TF">#N/A</definedName>
    <definedName name="TF_2">#N/A</definedName>
    <definedName name="TF_6">#N/A</definedName>
    <definedName name="tghyj" localSheetId="1">#REF!</definedName>
    <definedName name="tghyj" localSheetId="4">#REF!</definedName>
    <definedName name="tghyj" localSheetId="21">#REF!</definedName>
    <definedName name="tghyj" localSheetId="5">#REF!</definedName>
    <definedName name="tghyj" localSheetId="22">#REF!</definedName>
    <definedName name="tghyj" localSheetId="19">#REF!</definedName>
    <definedName name="tghyj">#REF!</definedName>
    <definedName name="tghyy" localSheetId="1">#REF!</definedName>
    <definedName name="tghyy" localSheetId="4">#REF!</definedName>
    <definedName name="tghyy" localSheetId="21">#REF!</definedName>
    <definedName name="tghyy" localSheetId="5">#REF!</definedName>
    <definedName name="tghyy" localSheetId="22">#REF!</definedName>
    <definedName name="tghyy" localSheetId="19">#REF!</definedName>
    <definedName name="tghyy">#REF!</definedName>
    <definedName name="th" localSheetId="1">#REF!</definedName>
    <definedName name="th" localSheetId="4">#REF!</definedName>
    <definedName name="th" localSheetId="21">#REF!</definedName>
    <definedName name="th" localSheetId="5">#REF!</definedName>
    <definedName name="th" localSheetId="22">#REF!</definedName>
    <definedName name="th" localSheetId="19">#REF!</definedName>
    <definedName name="th">#REF!</definedName>
    <definedName name="tim">[32]Construction!$S$36:$S$74</definedName>
    <definedName name="TITLE">#N/A</definedName>
    <definedName name="TITLE_2">#N/A</definedName>
    <definedName name="TITLE_6">#N/A</definedName>
    <definedName name="Title1">#N/A</definedName>
    <definedName name="Title1_2">#N/A</definedName>
    <definedName name="Title1_6">#N/A</definedName>
    <definedName name="Title2">#N/A</definedName>
    <definedName name="Title2_2">#N/A</definedName>
    <definedName name="Title2_6">#N/A</definedName>
    <definedName name="tol">#N/A</definedName>
    <definedName name="tol_2">#N/A</definedName>
    <definedName name="tol_6">#N/A</definedName>
    <definedName name="topl">#N/A</definedName>
    <definedName name="topl_2">#N/A</definedName>
    <definedName name="topl_6">#N/A</definedName>
    <definedName name="topn">#N/A</definedName>
    <definedName name="topn_2">#N/A</definedName>
    <definedName name="topn_6">#N/A</definedName>
    <definedName name="Total_Interest" localSheetId="1">#REF!</definedName>
    <definedName name="Total_Interest" localSheetId="4">#REF!</definedName>
    <definedName name="Total_Interest" localSheetId="21">#REF!</definedName>
    <definedName name="Total_Interest" localSheetId="5">#REF!</definedName>
    <definedName name="Total_Interest" localSheetId="22">#REF!</definedName>
    <definedName name="Total_Interest" localSheetId="19">#REF!</definedName>
    <definedName name="Total_Interest">#REF!</definedName>
    <definedName name="Total_Pay" localSheetId="1">#REF!</definedName>
    <definedName name="Total_Pay" localSheetId="4">#REF!</definedName>
    <definedName name="Total_Pay" localSheetId="21">#REF!</definedName>
    <definedName name="Total_Pay" localSheetId="5">#REF!</definedName>
    <definedName name="Total_Pay" localSheetId="22">#REF!</definedName>
    <definedName name="Total_Pay" localSheetId="19">#REF!</definedName>
    <definedName name="Total_Pay">#REF!</definedName>
    <definedName name="Total_Payment" localSheetId="1">scheduled_payment+extra_payment</definedName>
    <definedName name="Total_Payment" localSheetId="24">scheduled_payment+extra_payment</definedName>
    <definedName name="Total_Payment" localSheetId="6">scheduled_payment+extra_payment</definedName>
    <definedName name="Total_Payment" localSheetId="23">scheduled_payment+extra_payment</definedName>
    <definedName name="Total_Payment" localSheetId="9">scheduled_payment+extra_payment</definedName>
    <definedName name="Total_Payment" localSheetId="12">scheduled_payment+extra_payment</definedName>
    <definedName name="Total_Payment" localSheetId="15">scheduled_payment+extra_payment</definedName>
    <definedName name="Total_Payment" localSheetId="4">scheduled_payment+extra_payment</definedName>
    <definedName name="Total_Payment" localSheetId="21">scheduled_payment+extra_payment</definedName>
    <definedName name="Total_Payment" localSheetId="18">scheduled_payment+extra_payment</definedName>
    <definedName name="Total_Payment" localSheetId="14">scheduled_payment+extra_payment</definedName>
    <definedName name="Total_Payment" localSheetId="5">scheduled_payment+extra_payment</definedName>
    <definedName name="Total_Payment" localSheetId="22">scheduled_payment+extra_payment</definedName>
    <definedName name="Total_Payment" localSheetId="19">scheduled_payment+extra_payment</definedName>
    <definedName name="Total_Payment" localSheetId="20">scheduled_payment+extra_payment</definedName>
    <definedName name="Total_Payment">scheduled_payment+extra_payment</definedName>
    <definedName name="TotalCost">'[33]Pricing Summary (2)'!$E$31</definedName>
    <definedName name="TOTALITEM" localSheetId="1">#REF!</definedName>
    <definedName name="TOTALITEM" localSheetId="4">#REF!</definedName>
    <definedName name="TOTALITEM" localSheetId="21">#REF!</definedName>
    <definedName name="TOTALITEM" localSheetId="5">#REF!</definedName>
    <definedName name="TOTALITEM" localSheetId="22">#REF!</definedName>
    <definedName name="TOTALITEM" localSheetId="19">#REF!</definedName>
    <definedName name="TOTALITEM">#REF!</definedName>
    <definedName name="TR" localSheetId="1">#REF!</definedName>
    <definedName name="TR" localSheetId="4">#REF!</definedName>
    <definedName name="TR" localSheetId="21">#REF!</definedName>
    <definedName name="TR" localSheetId="5">#REF!</definedName>
    <definedName name="TR" localSheetId="22">#REF!</definedName>
    <definedName name="TR" localSheetId="19">#REF!</definedName>
    <definedName name="TR">#REF!</definedName>
    <definedName name="TRANSFER" localSheetId="1">#REF!</definedName>
    <definedName name="TRANSFER" localSheetId="4">#REF!</definedName>
    <definedName name="TRANSFER" localSheetId="21">#REF!</definedName>
    <definedName name="TRANSFER" localSheetId="5">#REF!</definedName>
    <definedName name="TRANSFER" localSheetId="22">#REF!</definedName>
    <definedName name="TRANSFER" localSheetId="19">#REF!</definedName>
    <definedName name="TRANSFER">#REF!</definedName>
    <definedName name="TREW" localSheetId="1">#REF!</definedName>
    <definedName name="TREW" localSheetId="4">#REF!</definedName>
    <definedName name="TREW" localSheetId="21">#REF!</definedName>
    <definedName name="TREW" localSheetId="5">#REF!</definedName>
    <definedName name="TREW" localSheetId="22">#REF!</definedName>
    <definedName name="TREW" localSheetId="19">#REF!</definedName>
    <definedName name="TREW">#REF!</definedName>
    <definedName name="trf" localSheetId="1">#REF!</definedName>
    <definedName name="trf" localSheetId="4">#REF!</definedName>
    <definedName name="trf" localSheetId="21">#REF!</definedName>
    <definedName name="trf" localSheetId="5">#REF!</definedName>
    <definedName name="trf" localSheetId="22">#REF!</definedName>
    <definedName name="trf" localSheetId="19">#REF!</definedName>
    <definedName name="trf">#REF!</definedName>
    <definedName name="trg" localSheetId="1">#REF!</definedName>
    <definedName name="trg" localSheetId="4">#REF!</definedName>
    <definedName name="trg" localSheetId="21">#REF!</definedName>
    <definedName name="trg" localSheetId="5">#REF!</definedName>
    <definedName name="trg" localSheetId="22">#REF!</definedName>
    <definedName name="trg" localSheetId="19">#REF!</definedName>
    <definedName name="trg">#REF!</definedName>
    <definedName name="trm" localSheetId="1">#REF!</definedName>
    <definedName name="trm" localSheetId="4">#REF!</definedName>
    <definedName name="trm" localSheetId="21">#REF!</definedName>
    <definedName name="trm" localSheetId="5">#REF!</definedName>
    <definedName name="trm" localSheetId="22">#REF!</definedName>
    <definedName name="trm" localSheetId="19">#REF!</definedName>
    <definedName name="trm">#REF!</definedName>
    <definedName name="tS">#N/A</definedName>
    <definedName name="tS___0">#N/A</definedName>
    <definedName name="tS___0_2">#N/A</definedName>
    <definedName name="tS___0_6">#N/A</definedName>
    <definedName name="tS___13">#N/A</definedName>
    <definedName name="tS___13_2">#N/A</definedName>
    <definedName name="tS___13_6">#N/A</definedName>
    <definedName name="tS_2">#N/A</definedName>
    <definedName name="tS_6">#N/A</definedName>
    <definedName name="TT" localSheetId="1">#REF!</definedName>
    <definedName name="TT" localSheetId="4">#REF!</definedName>
    <definedName name="TT" localSheetId="21">#REF!</definedName>
    <definedName name="TT" localSheetId="5">#REF!</definedName>
    <definedName name="TT" localSheetId="22">#REF!</definedName>
    <definedName name="TT" localSheetId="19">#REF!</definedName>
    <definedName name="TT">#REF!</definedName>
    <definedName name="ttt" localSheetId="1">#REF!</definedName>
    <definedName name="ttt" localSheetId="4">#REF!</definedName>
    <definedName name="ttt" localSheetId="21">#REF!</definedName>
    <definedName name="ttt" localSheetId="5">#REF!</definedName>
    <definedName name="ttt" localSheetId="22">#REF!</definedName>
    <definedName name="ttt" localSheetId="19">#REF!</definedName>
    <definedName name="ttt">#REF!</definedName>
    <definedName name="TTTT" localSheetId="1">#REF!</definedName>
    <definedName name="TTTT" localSheetId="4">#REF!</definedName>
    <definedName name="TTTT" localSheetId="21">#REF!</definedName>
    <definedName name="TTTT" localSheetId="5">#REF!</definedName>
    <definedName name="TTTT" localSheetId="22">#REF!</definedName>
    <definedName name="TTTT" localSheetId="19">#REF!</definedName>
    <definedName name="TTTT">#REF!</definedName>
    <definedName name="TTTTT" localSheetId="1">#REF!</definedName>
    <definedName name="TTTTT" localSheetId="4">#REF!</definedName>
    <definedName name="TTTTT" localSheetId="21">#REF!</definedName>
    <definedName name="TTTTT" localSheetId="5">#REF!</definedName>
    <definedName name="TTTTT" localSheetId="22">#REF!</definedName>
    <definedName name="TTTTT" localSheetId="19">#REF!</definedName>
    <definedName name="TTTTT">#REF!</definedName>
    <definedName name="TUES1">#N/A</definedName>
    <definedName name="TUES1_2">#N/A</definedName>
    <definedName name="TUES1_6">#N/A</definedName>
    <definedName name="tugh" localSheetId="1">#REF!</definedName>
    <definedName name="tugh" localSheetId="4">#REF!</definedName>
    <definedName name="tugh" localSheetId="21">#REF!</definedName>
    <definedName name="tugh" localSheetId="5">#REF!</definedName>
    <definedName name="tugh" localSheetId="22">#REF!</definedName>
    <definedName name="tugh" localSheetId="19">#REF!</definedName>
    <definedName name="tugh">#REF!</definedName>
    <definedName name="type">#N/A</definedName>
    <definedName name="type_2">#N/A</definedName>
    <definedName name="type_6">#N/A</definedName>
    <definedName name="Type1">#N/A</definedName>
    <definedName name="Type1_2">#N/A</definedName>
    <definedName name="Type1_6">#N/A</definedName>
    <definedName name="Type2">#N/A</definedName>
    <definedName name="Type2_2">#N/A</definedName>
    <definedName name="Type2_6">#N/A</definedName>
    <definedName name="tyutut" localSheetId="1">#REF!</definedName>
    <definedName name="tyutut" localSheetId="4">#REF!</definedName>
    <definedName name="tyutut" localSheetId="21">#REF!</definedName>
    <definedName name="tyutut" localSheetId="5">#REF!</definedName>
    <definedName name="tyutut" localSheetId="22">#REF!</definedName>
    <definedName name="tyutut" localSheetId="19">#REF!</definedName>
    <definedName name="tyutut">#REF!</definedName>
    <definedName name="tyuuit" localSheetId="1">#REF!</definedName>
    <definedName name="tyuuit" localSheetId="4">#REF!</definedName>
    <definedName name="tyuuit" localSheetId="21">#REF!</definedName>
    <definedName name="tyuuit" localSheetId="5">#REF!</definedName>
    <definedName name="tyuuit" localSheetId="22">#REF!</definedName>
    <definedName name="tyuuit" localSheetId="19">#REF!</definedName>
    <definedName name="tyuuit">#REF!</definedName>
    <definedName name="U" localSheetId="1">#REF!</definedName>
    <definedName name="U" localSheetId="4">#REF!</definedName>
    <definedName name="U" localSheetId="21">#REF!</definedName>
    <definedName name="U" localSheetId="5">#REF!</definedName>
    <definedName name="U" localSheetId="22">#REF!</definedName>
    <definedName name="U" localSheetId="19">#REF!</definedName>
    <definedName name="U">#REF!</definedName>
    <definedName name="UNITS">#N/A</definedName>
    <definedName name="UNITS_2">#N/A</definedName>
    <definedName name="UNITS_6">#N/A</definedName>
    <definedName name="UPC_1Week_WS">'[21]General Items'!$E$51:$E$188</definedName>
    <definedName name="UPC_Acrylics">'[21]General Items'!$E$262:$E$292</definedName>
    <definedName name="UPC_Beauty">[21]Beauty!$D$7:$D$135</definedName>
    <definedName name="UPC_Core">'[21]Core Eqpt'!$D$7:$D$469</definedName>
    <definedName name="UPC_Gen_WS">'[21]General Items'!$E$193:$E$258</definedName>
    <definedName name="UPC_GeneralItems">'[21]General Items'!$E$9:$E$46</definedName>
    <definedName name="UPC_Home">[21]Home!$D$7:$D$1446</definedName>
    <definedName name="UPC_Kids">[21]Kids!$D$7:$D$795</definedName>
    <definedName name="UPC_Lingerie">[21]Lingerie!$D$7:$D$616</definedName>
    <definedName name="UPC_Mens">[21]Mens!$D$7:$D$1120</definedName>
    <definedName name="UPC_NewHome">'[21]New Home'!$D$7:$D$1413</definedName>
    <definedName name="UPC_Peak">'[21]General Items'!$E$296:$E$315</definedName>
    <definedName name="UPC_Reusable">'[21]Re-Useable'!$C$6:$C$81</definedName>
    <definedName name="UPC_Womens">[21]Womens!$D$8:$D$1719</definedName>
    <definedName name="US" localSheetId="1">#REF!</definedName>
    <definedName name="US" localSheetId="4">#REF!</definedName>
    <definedName name="US" localSheetId="21">#REF!</definedName>
    <definedName name="US" localSheetId="5">#REF!</definedName>
    <definedName name="US" localSheetId="22">#REF!</definedName>
    <definedName name="US" localSheetId="19">#REF!</definedName>
    <definedName name="US">#REF!</definedName>
    <definedName name="usd">#N/A</definedName>
    <definedName name="usd_2">#N/A</definedName>
    <definedName name="usd_6">#N/A</definedName>
    <definedName name="Use_Alternates">#N/A</definedName>
    <definedName name="Use_Alternates_2">#N/A</definedName>
    <definedName name="Use_Alternates_6">#N/A</definedName>
    <definedName name="UU" localSheetId="1">#REF!</definedName>
    <definedName name="UU" localSheetId="4">#REF!</definedName>
    <definedName name="UU" localSheetId="21">#REF!</definedName>
    <definedName name="UU" localSheetId="5">#REF!</definedName>
    <definedName name="UU" localSheetId="22">#REF!</definedName>
    <definedName name="UU" localSheetId="19">#REF!</definedName>
    <definedName name="UU">#REF!</definedName>
    <definedName name="uuu" localSheetId="1">#REF!</definedName>
    <definedName name="uuu" localSheetId="4">#REF!</definedName>
    <definedName name="uuu" localSheetId="21">#REF!</definedName>
    <definedName name="uuu" localSheetId="5">#REF!</definedName>
    <definedName name="uuu" localSheetId="22">#REF!</definedName>
    <definedName name="uuu" localSheetId="19">#REF!</definedName>
    <definedName name="uuu">#REF!</definedName>
    <definedName name="uuuuu" localSheetId="1">#REF!</definedName>
    <definedName name="uuuuu" localSheetId="4">#REF!</definedName>
    <definedName name="uuuuu" localSheetId="21">#REF!</definedName>
    <definedName name="uuuuu" localSheetId="5">#REF!</definedName>
    <definedName name="uuuuu" localSheetId="22">#REF!</definedName>
    <definedName name="uuuuu" localSheetId="19">#REF!</definedName>
    <definedName name="uuuuu">#REF!</definedName>
    <definedName name="uuuuuu" localSheetId="1">#REF!</definedName>
    <definedName name="uuuuuu" localSheetId="4">#REF!</definedName>
    <definedName name="uuuuuu" localSheetId="21">#REF!</definedName>
    <definedName name="uuuuuu" localSheetId="5">#REF!</definedName>
    <definedName name="uuuuuu" localSheetId="22">#REF!</definedName>
    <definedName name="uuuuuu" localSheetId="19">#REF!</definedName>
    <definedName name="uuuuuu">#REF!</definedName>
    <definedName name="UY" localSheetId="1">#REF!</definedName>
    <definedName name="UY" localSheetId="4">#REF!</definedName>
    <definedName name="UY" localSheetId="21">#REF!</definedName>
    <definedName name="UY" localSheetId="5">#REF!</definedName>
    <definedName name="UY" localSheetId="22">#REF!</definedName>
    <definedName name="UY" localSheetId="19">#REF!</definedName>
    <definedName name="UY">#REF!</definedName>
    <definedName name="va">#N/A</definedName>
    <definedName name="va___0">#N/A</definedName>
    <definedName name="va___0_2">#N/A</definedName>
    <definedName name="va___0_6">#N/A</definedName>
    <definedName name="va___13">#N/A</definedName>
    <definedName name="va___13_2">#N/A</definedName>
    <definedName name="va___13_6">#N/A</definedName>
    <definedName name="va_2">#N/A</definedName>
    <definedName name="va_6">#N/A</definedName>
    <definedName name="Validation" localSheetId="1">#REF!</definedName>
    <definedName name="Validation" localSheetId="4">#REF!</definedName>
    <definedName name="Validation" localSheetId="21">#REF!</definedName>
    <definedName name="Validation" localSheetId="5">#REF!</definedName>
    <definedName name="Validation" localSheetId="22">#REF!</definedName>
    <definedName name="Validation" localSheetId="19">#REF!</definedName>
    <definedName name="Validation">#REF!</definedName>
    <definedName name="ValidSections" localSheetId="1">#REF!</definedName>
    <definedName name="ValidSections" localSheetId="4">#REF!</definedName>
    <definedName name="ValidSections" localSheetId="21">#REF!</definedName>
    <definedName name="ValidSections" localSheetId="5">#REF!</definedName>
    <definedName name="ValidSections" localSheetId="22">#REF!</definedName>
    <definedName name="ValidSections" localSheetId="19">#REF!</definedName>
    <definedName name="ValidSections">#REF!</definedName>
    <definedName name="Values_Entered" localSheetId="1">IF('Contents Page'!Loan_Amount*'Contents Page'!Interest_Rate*'Contents Page'!Loan_Years*'Contents Page'!Loan_Start&gt;0,1,0)</definedName>
    <definedName name="Values_Entered" localSheetId="4">IF('Fly Prelim'!Loan_Amount*'Fly Prelim'!Interest_Rate*'Fly Prelim'!Loan_Years*'Fly Prelim'!Loan_Start&gt;0,1,0)</definedName>
    <definedName name="Values_Entered" localSheetId="21">IF('Fly Tower'!Loan_Amount*'Fly Tower'!Interest_Rate*'Fly Tower'!Loan_Years*'Fly Tower'!Loan_Start&gt;0,1,0)</definedName>
    <definedName name="Values_Entered" localSheetId="5">IF(Preilm!Loan_Amount*Preilm!Interest_Rate*Preilm!Loan_Years*Preilm!Loan_Start&gt;0,1,0)</definedName>
    <definedName name="Values_Entered" localSheetId="22">IF(Tower!Loan_Amount*Tower!Interest_Rate*Tower!Loan_Years*Tower!Loan_Start&gt;0,1,0)</definedName>
    <definedName name="Values_Entered" localSheetId="19">IF('VIP 2'!Loan_Amount*'VIP 2'!Interest_Rate*'VIP 2'!Loan_Years*'VIP 2'!Loan_Start&gt;0,1,0)</definedName>
    <definedName name="Values_Entered">IF(Loan_Amount*Interest_Rate*Loan_Years*Loan_Start&gt;0,1,0)</definedName>
    <definedName name="valves" localSheetId="1">#REF!</definedName>
    <definedName name="valves" localSheetId="4">#REF!</definedName>
    <definedName name="valves" localSheetId="21">#REF!</definedName>
    <definedName name="valves" localSheetId="5">#REF!</definedName>
    <definedName name="valves" localSheetId="22">#REF!</definedName>
    <definedName name="valves" localSheetId="19">#REF!</definedName>
    <definedName name="valves">#REF!</definedName>
    <definedName name="VANDEMATARAM">#N/A</definedName>
    <definedName name="VANDEMATARAM_2">#N/A</definedName>
    <definedName name="VANDEMATARAM_6">#N/A</definedName>
    <definedName name="varriation" localSheetId="1">#REF!</definedName>
    <definedName name="varriation" localSheetId="4">#REF!</definedName>
    <definedName name="varriation" localSheetId="21">#REF!</definedName>
    <definedName name="varriation" localSheetId="5">#REF!</definedName>
    <definedName name="varriation" localSheetId="22">#REF!</definedName>
    <definedName name="varriation" localSheetId="19">#REF!</definedName>
    <definedName name="varriation">#REF!</definedName>
    <definedName name="vatf">#N/A</definedName>
    <definedName name="vatf_2">#N/A</definedName>
    <definedName name="vatf_6">#N/A</definedName>
    <definedName name="VB">#N/A</definedName>
    <definedName name="VB_2">#N/A</definedName>
    <definedName name="VB_6">#N/A</definedName>
    <definedName name="vcd" localSheetId="1">#REF!</definedName>
    <definedName name="vcd" localSheetId="4">#REF!</definedName>
    <definedName name="vcd" localSheetId="21">#REF!</definedName>
    <definedName name="vcd" localSheetId="5">#REF!</definedName>
    <definedName name="vcd" localSheetId="22">#REF!</definedName>
    <definedName name="vcd" localSheetId="19">#REF!</definedName>
    <definedName name="vcd">#REF!</definedName>
    <definedName name="VD">#N/A</definedName>
    <definedName name="VD_2">#N/A</definedName>
    <definedName name="VD_6">#N/A</definedName>
    <definedName name="Vend">#N/A</definedName>
    <definedName name="Vend_2">#N/A</definedName>
    <definedName name="Vend_6">#N/A</definedName>
    <definedName name="vertical_col_and_corner_walls">#N/A</definedName>
    <definedName name="vertical_col_and_corner_walls_2">#N/A</definedName>
    <definedName name="vertical_col_and_corner_walls_6">#N/A</definedName>
    <definedName name="Vf">#N/A</definedName>
    <definedName name="Vf_2">#N/A</definedName>
    <definedName name="Vf_6">#N/A</definedName>
    <definedName name="vhskvbdshkv" localSheetId="1">IF('Contents Page'!Loan_Amount*'Contents Page'!Interest_Rate*'Contents Page'!Loan_Years*'Contents Page'!Loan_Start&gt;0,1,0)</definedName>
    <definedName name="vhskvbdshkv" localSheetId="4">IF('Fly Prelim'!Loan_Amount*'Fly Prelim'!Interest_Rate*'Fly Prelim'!Loan_Years*'Fly Prelim'!Loan_Start&gt;0,1,0)</definedName>
    <definedName name="vhskvbdshkv" localSheetId="21">IF('Fly Tower'!Loan_Amount*'Fly Tower'!Interest_Rate*'Fly Tower'!Loan_Years*'Fly Tower'!Loan_Start&gt;0,1,0)</definedName>
    <definedName name="vhskvbdshkv" localSheetId="5">IF(Preilm!Loan_Amount*Preilm!Interest_Rate*Preilm!Loan_Years*Preilm!Loan_Start&gt;0,1,0)</definedName>
    <definedName name="vhskvbdshkv" localSheetId="22">IF(Tower!Loan_Amount*Tower!Interest_Rate*Tower!Loan_Years*Tower!Loan_Start&gt;0,1,0)</definedName>
    <definedName name="vhskvbdshkv" localSheetId="19">IF('VIP 2'!Loan_Amount*'VIP 2'!Interest_Rate*'VIP 2'!Loan_Years*'VIP 2'!Loan_Start&gt;0,1,0)</definedName>
    <definedName name="vhskvbdshkv">IF(Loan_Amount*Interest_Rate*Loan_Years*Loan_Start&gt;0,1,0)</definedName>
    <definedName name="vic" localSheetId="1">#REF!</definedName>
    <definedName name="vic" localSheetId="4">#REF!</definedName>
    <definedName name="vic" localSheetId="21">#REF!</definedName>
    <definedName name="vic" localSheetId="5">#REF!</definedName>
    <definedName name="vic" localSheetId="22">#REF!</definedName>
    <definedName name="vic" localSheetId="19">#REF!</definedName>
    <definedName name="vic">#REF!</definedName>
    <definedName name="vie" localSheetId="1">#REF!</definedName>
    <definedName name="vie" localSheetId="4">#REF!</definedName>
    <definedName name="vie" localSheetId="21">#REF!</definedName>
    <definedName name="vie" localSheetId="5">#REF!</definedName>
    <definedName name="vie" localSheetId="22">#REF!</definedName>
    <definedName name="vie" localSheetId="19">#REF!</definedName>
    <definedName name="vie">#REF!</definedName>
    <definedName name="VIVEKANANDA">#N/A</definedName>
    <definedName name="VIVEKANANDA_2">#N/A</definedName>
    <definedName name="VIVEKANANDA_6">#N/A</definedName>
    <definedName name="VO">'[14]Variation Order'!$AE$1:$AE$993</definedName>
    <definedName name="Vsigma">#N/A</definedName>
    <definedName name="Vsigma_2">#N/A</definedName>
    <definedName name="Vsigma_6">#N/A</definedName>
    <definedName name="VUI" localSheetId="1">#REF!</definedName>
    <definedName name="VUI" localSheetId="4">#REF!</definedName>
    <definedName name="VUI" localSheetId="21">#REF!</definedName>
    <definedName name="VUI" localSheetId="5">#REF!</definedName>
    <definedName name="VUI" localSheetId="22">#REF!</definedName>
    <definedName name="VUI" localSheetId="19">#REF!</definedName>
    <definedName name="VUI">#REF!</definedName>
    <definedName name="Vz">#N/A</definedName>
    <definedName name="Vz_2">#N/A</definedName>
    <definedName name="Vz_6">#N/A</definedName>
    <definedName name="w" localSheetId="1">#REF!</definedName>
    <definedName name="w" localSheetId="4">#REF!</definedName>
    <definedName name="w" localSheetId="21">#REF!</definedName>
    <definedName name="w" localSheetId="5">#REF!</definedName>
    <definedName name="w" localSheetId="22">#REF!</definedName>
    <definedName name="w" localSheetId="19">#REF!</definedName>
    <definedName name="w">#REF!</definedName>
    <definedName name="W.B.M.Abst" localSheetId="1">#REF!</definedName>
    <definedName name="W.B.M.Abst" localSheetId="4">#REF!</definedName>
    <definedName name="W.B.M.Abst" localSheetId="21">#REF!</definedName>
    <definedName name="W.B.M.Abst" localSheetId="5">#REF!</definedName>
    <definedName name="W.B.M.Abst" localSheetId="22">#REF!</definedName>
    <definedName name="W.B.M.Abst" localSheetId="19">#REF!</definedName>
    <definedName name="W.B.M.Abst">#REF!</definedName>
    <definedName name="W.B.M.Mts" localSheetId="1">#REF!</definedName>
    <definedName name="W.B.M.Mts" localSheetId="4">#REF!</definedName>
    <definedName name="W.B.M.Mts" localSheetId="21">#REF!</definedName>
    <definedName name="W.B.M.Mts" localSheetId="5">#REF!</definedName>
    <definedName name="W.B.M.Mts" localSheetId="22">#REF!</definedName>
    <definedName name="W.B.M.Mts" localSheetId="19">#REF!</definedName>
    <definedName name="W.B.M.Mts">#REF!</definedName>
    <definedName name="W_2">#N/A</definedName>
    <definedName name="W_6">#N/A</definedName>
    <definedName name="Waiting">"Picture 1"</definedName>
    <definedName name="water" localSheetId="1">#REF!</definedName>
    <definedName name="water" localSheetId="4">#REF!</definedName>
    <definedName name="water" localSheetId="21">#REF!</definedName>
    <definedName name="water" localSheetId="5">#REF!</definedName>
    <definedName name="water" localSheetId="22">#REF!</definedName>
    <definedName name="water" localSheetId="19">#REF!</definedName>
    <definedName name="water">#REF!</definedName>
    <definedName name="Waterbar" localSheetId="1">#REF!</definedName>
    <definedName name="Waterbar" localSheetId="4">#REF!</definedName>
    <definedName name="Waterbar" localSheetId="21">#REF!</definedName>
    <definedName name="Waterbar" localSheetId="5">#REF!</definedName>
    <definedName name="Waterbar" localSheetId="22">#REF!</definedName>
    <definedName name="Waterbar" localSheetId="19">#REF!</definedName>
    <definedName name="Waterbar">#REF!</definedName>
    <definedName name="watermeter" localSheetId="1">#REF!</definedName>
    <definedName name="watermeter" localSheetId="4">#REF!</definedName>
    <definedName name="watermeter" localSheetId="21">#REF!</definedName>
    <definedName name="watermeter" localSheetId="5">#REF!</definedName>
    <definedName name="watermeter" localSheetId="22">#REF!</definedName>
    <definedName name="watermeter" localSheetId="19">#REF!</definedName>
    <definedName name="watermeter">#REF!</definedName>
    <definedName name="waterproofing" localSheetId="1">#REF!</definedName>
    <definedName name="waterproofing" localSheetId="4">#REF!</definedName>
    <definedName name="waterproofing" localSheetId="21">#REF!</definedName>
    <definedName name="waterproofing" localSheetId="5">#REF!</definedName>
    <definedName name="waterproofing" localSheetId="22">#REF!</definedName>
    <definedName name="waterproofing" localSheetId="19">#REF!</definedName>
    <definedName name="waterproofing">#REF!</definedName>
    <definedName name="wd" localSheetId="1">#REF!</definedName>
    <definedName name="wd" localSheetId="4">#REF!</definedName>
    <definedName name="wd" localSheetId="21">#REF!</definedName>
    <definedName name="wd" localSheetId="5">#REF!</definedName>
    <definedName name="wd" localSheetId="22">#REF!</definedName>
    <definedName name="wd" localSheetId="19">#REF!</definedName>
    <definedName name="wd">#REF!</definedName>
    <definedName name="wedw" localSheetId="1">#REF!</definedName>
    <definedName name="wedw" localSheetId="4">#REF!</definedName>
    <definedName name="wedw" localSheetId="21">#REF!</definedName>
    <definedName name="wedw" localSheetId="5">#REF!</definedName>
    <definedName name="wedw" localSheetId="22">#REF!</definedName>
    <definedName name="wedw" localSheetId="19">#REF!</definedName>
    <definedName name="wedw">#REF!</definedName>
    <definedName name="wefrfff" localSheetId="1">#REF!</definedName>
    <definedName name="wefrfff" localSheetId="4">#REF!</definedName>
    <definedName name="wefrfff" localSheetId="21">#REF!</definedName>
    <definedName name="wefrfff" localSheetId="5">#REF!</definedName>
    <definedName name="wefrfff" localSheetId="22">#REF!</definedName>
    <definedName name="wefrfff" localSheetId="19">#REF!</definedName>
    <definedName name="wefrfff">#REF!</definedName>
    <definedName name="wer" localSheetId="1">#REF!</definedName>
    <definedName name="wer" localSheetId="4">#REF!</definedName>
    <definedName name="wer" localSheetId="21">#REF!</definedName>
    <definedName name="wer" localSheetId="5">#REF!</definedName>
    <definedName name="wer" localSheetId="22">#REF!</definedName>
    <definedName name="wer" localSheetId="19">#REF!</definedName>
    <definedName name="wer">#REF!</definedName>
    <definedName name="Whwork" localSheetId="1">#REF!,#REF!</definedName>
    <definedName name="Whwork" localSheetId="4">#REF!,#REF!</definedName>
    <definedName name="Whwork" localSheetId="21">#REF!,#REF!</definedName>
    <definedName name="Whwork" localSheetId="5">#REF!,#REF!</definedName>
    <definedName name="Whwork" localSheetId="22">#REF!,#REF!</definedName>
    <definedName name="Whwork" localSheetId="19">#REF!,#REF!</definedName>
    <definedName name="Whwork">#REF!,#REF!</definedName>
    <definedName name="wid">#N/A</definedName>
    <definedName name="wid_2">#N/A</definedName>
    <definedName name="wid_6">#N/A</definedName>
    <definedName name="Wkshopblk">#N/A</definedName>
    <definedName name="Wkshopblk_2">#N/A</definedName>
    <definedName name="Wkshopblk_6">#N/A</definedName>
    <definedName name="WLP">#N/A</definedName>
    <definedName name="WLP_2">#N/A</definedName>
    <definedName name="WLP_6">#N/A</definedName>
    <definedName name="work">#N/A</definedName>
    <definedName name="work_2">#N/A</definedName>
    <definedName name="work_6">#N/A</definedName>
    <definedName name="workings" localSheetId="1">#REF!</definedName>
    <definedName name="workings" localSheetId="4">#REF!</definedName>
    <definedName name="workings" localSheetId="21">#REF!</definedName>
    <definedName name="workings" localSheetId="5">#REF!</definedName>
    <definedName name="workings" localSheetId="22">#REF!</definedName>
    <definedName name="workings" localSheetId="19">#REF!</definedName>
    <definedName name="workings">#REF!</definedName>
    <definedName name="workshop" localSheetId="1">#REF!</definedName>
    <definedName name="workshop" localSheetId="4">#REF!</definedName>
    <definedName name="workshop" localSheetId="21">#REF!</definedName>
    <definedName name="workshop" localSheetId="5">#REF!</definedName>
    <definedName name="workshop" localSheetId="22">#REF!</definedName>
    <definedName name="workshop" localSheetId="19">#REF!</definedName>
    <definedName name="workshop">#REF!</definedName>
    <definedName name="WP">#N/A</definedName>
    <definedName name="WP_2">#N/A</definedName>
    <definedName name="WP_6">#N/A</definedName>
    <definedName name="wrn.A.I.s." localSheetId="1" hidden="1">{"A.I.s",#N/A,TRUE,"Architects Instructions"}</definedName>
    <definedName name="wrn.A.I.s." localSheetId="4" hidden="1">{"A.I.s",#N/A,TRUE,"Architects Instructions"}</definedName>
    <definedName name="wrn.A.I.s." localSheetId="21" hidden="1">{"A.I.s",#N/A,TRUE,"Architects Instructions"}</definedName>
    <definedName name="wrn.A.I.s." localSheetId="5" hidden="1">{"A.I.s",#N/A,TRUE,"Architects Instructions"}</definedName>
    <definedName name="wrn.A.I.s." localSheetId="22" hidden="1">{"A.I.s",#N/A,TRUE,"Architects Instructions"}</definedName>
    <definedName name="wrn.A.I.s." localSheetId="19" hidden="1">{"A.I.s",#N/A,TRUE,"Architects Instructions"}</definedName>
    <definedName name="wrn.A.I.s." hidden="1">{"A.I.s",#N/A,TRUE,"Architects Instructions"}</definedName>
    <definedName name="wrn.Complete._.Cost._.Sheet." localSheetId="1">{"Cost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4">{"Cost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21">{"Cost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5">{"Cost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22">{"Cost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19">{"Cost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st._.Summary." localSheetId="1">{"Cost Summary",#N/A,FALSE,"B";"Cost Detail 1",#N/A,FALSE,"C";"Cost Detail 2",#N/A,FALSE,"C"}</definedName>
    <definedName name="wrn.Cost._.Summary." localSheetId="4">{"Cost Summary",#N/A,FALSE,"B";"Cost Detail 1",#N/A,FALSE,"C";"Cost Detail 2",#N/A,FALSE,"C"}</definedName>
    <definedName name="wrn.Cost._.Summary." localSheetId="21">{"Cost Summary",#N/A,FALSE,"B";"Cost Detail 1",#N/A,FALSE,"C";"Cost Detail 2",#N/A,FALSE,"C"}</definedName>
    <definedName name="wrn.Cost._.Summary." localSheetId="5">{"Cost Summary",#N/A,FALSE,"B";"Cost Detail 1",#N/A,FALSE,"C";"Cost Detail 2",#N/A,FALSE,"C"}</definedName>
    <definedName name="wrn.Cost._.Summary." localSheetId="22">{"Cost Summary",#N/A,FALSE,"B";"Cost Detail 1",#N/A,FALSE,"C";"Cost Detail 2",#N/A,FALSE,"C"}</definedName>
    <definedName name="wrn.Cost._.Summary." localSheetId="19">{"Cost Summary",#N/A,FALSE,"B";"Cost Detail 1",#N/A,FALSE,"C";"Cost Detail 2",#N/A,FALSE,"C"}</definedName>
    <definedName name="wrn.Cost._.Summary.">{"Cost Summary",#N/A,FALSE,"B";"Cost Detail 1",#N/A,FALSE,"C";"Cost Detail 2",#N/A,FALSE,"C"}</definedName>
    <definedName name="wrn.costprint." localSheetId="1">{"cost",#N/A,FALSE,"B";"Sum",#N/A,FALSE,"C";"Sal1",#N/A,FALSE,"D";"Sal2",#N/A,FALSE,"D";"Mob",#N/A,FALSE,"E";"Eqpcst1",#N/A,FALSE,"F";"Eqpcst2",#N/A,FALSE,"F";"Eqpcst3",#N/A,FALSE,"F";"Est1",#N/A,FALSE,"G";"Est2",#N/A,FALSE,"G";"Fin",#N/A,FALSE,"H";"EqpCal",#N/A,FALSE,"I";"ManCal1",#N/A,FALSE,"J";"ManCal2",#N/A,FALSE,"J";"Consm",#N/A,FALSE,"L";"B O",#N/A,FALSE,"M";"S C",#N/A,FALSE,"N"}</definedName>
    <definedName name="wrn.costprint." localSheetId="4">{"cost",#N/A,FALSE,"B";"Sum",#N/A,FALSE,"C";"Sal1",#N/A,FALSE,"D";"Sal2",#N/A,FALSE,"D";"Mob",#N/A,FALSE,"E";"Eqpcst1",#N/A,FALSE,"F";"Eqpcst2",#N/A,FALSE,"F";"Eqpcst3",#N/A,FALSE,"F";"Est1",#N/A,FALSE,"G";"Est2",#N/A,FALSE,"G";"Fin",#N/A,FALSE,"H";"EqpCal",#N/A,FALSE,"I";"ManCal1",#N/A,FALSE,"J";"ManCal2",#N/A,FALSE,"J";"Consm",#N/A,FALSE,"L";"B O",#N/A,FALSE,"M";"S C",#N/A,FALSE,"N"}</definedName>
    <definedName name="wrn.costprint." localSheetId="21">{"cost",#N/A,FALSE,"B";"Sum",#N/A,FALSE,"C";"Sal1",#N/A,FALSE,"D";"Sal2",#N/A,FALSE,"D";"Mob",#N/A,FALSE,"E";"Eqpcst1",#N/A,FALSE,"F";"Eqpcst2",#N/A,FALSE,"F";"Eqpcst3",#N/A,FALSE,"F";"Est1",#N/A,FALSE,"G";"Est2",#N/A,FALSE,"G";"Fin",#N/A,FALSE,"H";"EqpCal",#N/A,FALSE,"I";"ManCal1",#N/A,FALSE,"J";"ManCal2",#N/A,FALSE,"J";"Consm",#N/A,FALSE,"L";"B O",#N/A,FALSE,"M";"S C",#N/A,FALSE,"N"}</definedName>
    <definedName name="wrn.costprint." localSheetId="5">{"cost",#N/A,FALSE,"B";"Sum",#N/A,FALSE,"C";"Sal1",#N/A,FALSE,"D";"Sal2",#N/A,FALSE,"D";"Mob",#N/A,FALSE,"E";"Eqpcst1",#N/A,FALSE,"F";"Eqpcst2",#N/A,FALSE,"F";"Eqpcst3",#N/A,FALSE,"F";"Est1",#N/A,FALSE,"G";"Est2",#N/A,FALSE,"G";"Fin",#N/A,FALSE,"H";"EqpCal",#N/A,FALSE,"I";"ManCal1",#N/A,FALSE,"J";"ManCal2",#N/A,FALSE,"J";"Consm",#N/A,FALSE,"L";"B O",#N/A,FALSE,"M";"S C",#N/A,FALSE,"N"}</definedName>
    <definedName name="wrn.costprint." localSheetId="22">{"cost",#N/A,FALSE,"B";"Sum",#N/A,FALSE,"C";"Sal1",#N/A,FALSE,"D";"Sal2",#N/A,FALSE,"D";"Mob",#N/A,FALSE,"E";"Eqpcst1",#N/A,FALSE,"F";"Eqpcst2",#N/A,FALSE,"F";"Eqpcst3",#N/A,FALSE,"F";"Est1",#N/A,FALSE,"G";"Est2",#N/A,FALSE,"G";"Fin",#N/A,FALSE,"H";"EqpCal",#N/A,FALSE,"I";"ManCal1",#N/A,FALSE,"J";"ManCal2",#N/A,FALSE,"J";"Consm",#N/A,FALSE,"L";"B O",#N/A,FALSE,"M";"S C",#N/A,FALSE,"N"}</definedName>
    <definedName name="wrn.costprint." localSheetId="19">{"cost",#N/A,FALSE,"B";"Sum",#N/A,FALSE,"C";"Sal1",#N/A,FALSE,"D";"Sal2",#N/A,FALSE,"D";"Mob",#N/A,FALSE,"E";"Eqpcst1",#N/A,FALSE,"F";"Eqpcst2",#N/A,FALSE,"F";"Eqpcst3",#N/A,FALSE,"F";"Est1",#N/A,FALSE,"G";"Est2",#N/A,FALSE,"G";"Fin",#N/A,FALSE,"H";"EqpCal",#N/A,FALSE,"I";"ManCal1",#N/A,FALSE,"J";"ManCal2",#N/A,FALSE,"J";"Consm",#N/A,FALSE,"L";"B O",#N/A,FALSE,"M";"S C",#N/A,FALSE,"N"}</definedName>
    <definedName name="wrn.costprint.">{"cost",#N/A,FALSE,"B";"Sum",#N/A,FALSE,"C";"Sal1",#N/A,FALSE,"D";"Sal2",#N/A,FALSE,"D";"Mob",#N/A,FALSE,"E";"Eqpcst1",#N/A,FALSE,"F";"Eqpcst2",#N/A,FALSE,"F";"Eqpcst3",#N/A,FALSE,"F";"Est1",#N/A,FALSE,"G";"Est2",#N/A,FALSE,"G";"Fin",#N/A,FALSE,"H";"EqpCal",#N/A,FALSE,"I";"ManCal1",#N/A,FALSE,"J";"ManCal2",#N/A,FALSE,"J";"Consm",#N/A,FALSE,"L";"B O",#N/A,FALSE,"M";"S C",#N/A,FALSE,"N"}</definedName>
    <definedName name="wrn.cp" localSheetId="1">{"cost",#N/A,FALSE,"B";"Sum",#N/A,FALSE,"C";"Sal1",#N/A,FALSE,"D";"Sal2",#N/A,FALSE,"D";"Mob",#N/A,FALSE,"E";"Eqpcst1",#N/A,FALSE,"F";"Eqpcst2",#N/A,FALSE,"F";"Eqpcst3",#N/A,FALSE,"F";"Est1",#N/A,FALSE,"G";"Est2",#N/A,FALSE,"G";"Fin",#N/A,FALSE,"H";"EqpCal",#N/A,FALSE,"I";"ManCal1",#N/A,FALSE,"J";"ManCal2",#N/A,FALSE,"J";"Consm",#N/A,FALSE,"L";"B O",#N/A,FALSE,"M";"S C",#N/A,FALSE,"N"}</definedName>
    <definedName name="wrn.cp" localSheetId="4">{"cost",#N/A,FALSE,"B";"Sum",#N/A,FALSE,"C";"Sal1",#N/A,FALSE,"D";"Sal2",#N/A,FALSE,"D";"Mob",#N/A,FALSE,"E";"Eqpcst1",#N/A,FALSE,"F";"Eqpcst2",#N/A,FALSE,"F";"Eqpcst3",#N/A,FALSE,"F";"Est1",#N/A,FALSE,"G";"Est2",#N/A,FALSE,"G";"Fin",#N/A,FALSE,"H";"EqpCal",#N/A,FALSE,"I";"ManCal1",#N/A,FALSE,"J";"ManCal2",#N/A,FALSE,"J";"Consm",#N/A,FALSE,"L";"B O",#N/A,FALSE,"M";"S C",#N/A,FALSE,"N"}</definedName>
    <definedName name="wrn.cp" localSheetId="21">{"cost",#N/A,FALSE,"B";"Sum",#N/A,FALSE,"C";"Sal1",#N/A,FALSE,"D";"Sal2",#N/A,FALSE,"D";"Mob",#N/A,FALSE,"E";"Eqpcst1",#N/A,FALSE,"F";"Eqpcst2",#N/A,FALSE,"F";"Eqpcst3",#N/A,FALSE,"F";"Est1",#N/A,FALSE,"G";"Est2",#N/A,FALSE,"G";"Fin",#N/A,FALSE,"H";"EqpCal",#N/A,FALSE,"I";"ManCal1",#N/A,FALSE,"J";"ManCal2",#N/A,FALSE,"J";"Consm",#N/A,FALSE,"L";"B O",#N/A,FALSE,"M";"S C",#N/A,FALSE,"N"}</definedName>
    <definedName name="wrn.cp" localSheetId="5">{"cost",#N/A,FALSE,"B";"Sum",#N/A,FALSE,"C";"Sal1",#N/A,FALSE,"D";"Sal2",#N/A,FALSE,"D";"Mob",#N/A,FALSE,"E";"Eqpcst1",#N/A,FALSE,"F";"Eqpcst2",#N/A,FALSE,"F";"Eqpcst3",#N/A,FALSE,"F";"Est1",#N/A,FALSE,"G";"Est2",#N/A,FALSE,"G";"Fin",#N/A,FALSE,"H";"EqpCal",#N/A,FALSE,"I";"ManCal1",#N/A,FALSE,"J";"ManCal2",#N/A,FALSE,"J";"Consm",#N/A,FALSE,"L";"B O",#N/A,FALSE,"M";"S C",#N/A,FALSE,"N"}</definedName>
    <definedName name="wrn.cp" localSheetId="22">{"cost",#N/A,FALSE,"B";"Sum",#N/A,FALSE,"C";"Sal1",#N/A,FALSE,"D";"Sal2",#N/A,FALSE,"D";"Mob",#N/A,FALSE,"E";"Eqpcst1",#N/A,FALSE,"F";"Eqpcst2",#N/A,FALSE,"F";"Eqpcst3",#N/A,FALSE,"F";"Est1",#N/A,FALSE,"G";"Est2",#N/A,FALSE,"G";"Fin",#N/A,FALSE,"H";"EqpCal",#N/A,FALSE,"I";"ManCal1",#N/A,FALSE,"J";"ManCal2",#N/A,FALSE,"J";"Consm",#N/A,FALSE,"L";"B O",#N/A,FALSE,"M";"S C",#N/A,FALSE,"N"}</definedName>
    <definedName name="wrn.cp" localSheetId="19">{"cost",#N/A,FALSE,"B";"Sum",#N/A,FALSE,"C";"Sal1",#N/A,FALSE,"D";"Sal2",#N/A,FALSE,"D";"Mob",#N/A,FALSE,"E";"Eqpcst1",#N/A,FALSE,"F";"Eqpcst2",#N/A,FALSE,"F";"Eqpcst3",#N/A,FALSE,"F";"Est1",#N/A,FALSE,"G";"Est2",#N/A,FALSE,"G";"Fin",#N/A,FALSE,"H";"EqpCal",#N/A,FALSE,"I";"ManCal1",#N/A,FALSE,"J";"ManCal2",#N/A,FALSE,"J";"Consm",#N/A,FALSE,"L";"B O",#N/A,FALSE,"M";"S C",#N/A,FALSE,"N"}</definedName>
    <definedName name="wrn.cp">{"cost",#N/A,FALSE,"B";"Sum",#N/A,FALSE,"C";"Sal1",#N/A,FALSE,"D";"Sal2",#N/A,FALSE,"D";"Mob",#N/A,FALSE,"E";"Eqpcst1",#N/A,FALSE,"F";"Eqpcst2",#N/A,FALSE,"F";"Eqpcst3",#N/A,FALSE,"F";"Est1",#N/A,FALSE,"G";"Est2",#N/A,FALSE,"G";"Fin",#N/A,FALSE,"H";"EqpCal",#N/A,FALSE,"I";"ManCal1",#N/A,FALSE,"J";"ManCal2",#N/A,FALSE,"J";"Consm",#N/A,FALSE,"L";"B O",#N/A,FALSE,"M";"S C",#N/A,FALSE,"N"}</definedName>
    <definedName name="wrn.full." localSheetId="1">{"b",#N/A,FALSE,"B";"C 1",#N/A,FALSE,"C";"C 2",#N/A,FALSE,"C";"D 1",#N/A,FALSE,"D";"d 2",#N/A,FALSE,"D";"D 3",#N/A,FALSE,"D";"E",#N/A,FALSE,"E";"F 1",#N/A,FALSE,"F";"F 2",#N/A,FALSE,"F";"F 3",#N/A,FALSE,"F";"G 1",#N/A,FALSE,"G";"G 2",#N/A,FALSE,"G";"I 1",#N/A,FALSE,"I";"J 1",#N/A,FALSE,"J";"J 2",#N/A,FALSE,"J";"L",#N/A,FALSE,"L";"M 1",#N/A,FALSE,"M";"N",#N/A,FALSE,"N"}</definedName>
    <definedName name="wrn.full." localSheetId="4">{"b",#N/A,FALSE,"B";"C 1",#N/A,FALSE,"C";"C 2",#N/A,FALSE,"C";"D 1",#N/A,FALSE,"D";"d 2",#N/A,FALSE,"D";"D 3",#N/A,FALSE,"D";"E",#N/A,FALSE,"E";"F 1",#N/A,FALSE,"F";"F 2",#N/A,FALSE,"F";"F 3",#N/A,FALSE,"F";"G 1",#N/A,FALSE,"G";"G 2",#N/A,FALSE,"G";"I 1",#N/A,FALSE,"I";"J 1",#N/A,FALSE,"J";"J 2",#N/A,FALSE,"J";"L",#N/A,FALSE,"L";"M 1",#N/A,FALSE,"M";"N",#N/A,FALSE,"N"}</definedName>
    <definedName name="wrn.full." localSheetId="21">{"b",#N/A,FALSE,"B";"C 1",#N/A,FALSE,"C";"C 2",#N/A,FALSE,"C";"D 1",#N/A,FALSE,"D";"d 2",#N/A,FALSE,"D";"D 3",#N/A,FALSE,"D";"E",#N/A,FALSE,"E";"F 1",#N/A,FALSE,"F";"F 2",#N/A,FALSE,"F";"F 3",#N/A,FALSE,"F";"G 1",#N/A,FALSE,"G";"G 2",#N/A,FALSE,"G";"I 1",#N/A,FALSE,"I";"J 1",#N/A,FALSE,"J";"J 2",#N/A,FALSE,"J";"L",#N/A,FALSE,"L";"M 1",#N/A,FALSE,"M";"N",#N/A,FALSE,"N"}</definedName>
    <definedName name="wrn.full." localSheetId="5">{"b",#N/A,FALSE,"B";"C 1",#N/A,FALSE,"C";"C 2",#N/A,FALSE,"C";"D 1",#N/A,FALSE,"D";"d 2",#N/A,FALSE,"D";"D 3",#N/A,FALSE,"D";"E",#N/A,FALSE,"E";"F 1",#N/A,FALSE,"F";"F 2",#N/A,FALSE,"F";"F 3",#N/A,FALSE,"F";"G 1",#N/A,FALSE,"G";"G 2",#N/A,FALSE,"G";"I 1",#N/A,FALSE,"I";"J 1",#N/A,FALSE,"J";"J 2",#N/A,FALSE,"J";"L",#N/A,FALSE,"L";"M 1",#N/A,FALSE,"M";"N",#N/A,FALSE,"N"}</definedName>
    <definedName name="wrn.full." localSheetId="22">{"b",#N/A,FALSE,"B";"C 1",#N/A,FALSE,"C";"C 2",#N/A,FALSE,"C";"D 1",#N/A,FALSE,"D";"d 2",#N/A,FALSE,"D";"D 3",#N/A,FALSE,"D";"E",#N/A,FALSE,"E";"F 1",#N/A,FALSE,"F";"F 2",#N/A,FALSE,"F";"F 3",#N/A,FALSE,"F";"G 1",#N/A,FALSE,"G";"G 2",#N/A,FALSE,"G";"I 1",#N/A,FALSE,"I";"J 1",#N/A,FALSE,"J";"J 2",#N/A,FALSE,"J";"L",#N/A,FALSE,"L";"M 1",#N/A,FALSE,"M";"N",#N/A,FALSE,"N"}</definedName>
    <definedName name="wrn.full." localSheetId="19">{"b",#N/A,FALSE,"B";"C 1",#N/A,FALSE,"C";"C 2",#N/A,FALSE,"C";"D 1",#N/A,FALSE,"D";"d 2",#N/A,FALSE,"D";"D 3",#N/A,FALSE,"D";"E",#N/A,FALSE,"E";"F 1",#N/A,FALSE,"F";"F 2",#N/A,FALSE,"F";"F 3",#N/A,FALSE,"F";"G 1",#N/A,FALSE,"G";"G 2",#N/A,FALSE,"G";"I 1",#N/A,FALSE,"I";"J 1",#N/A,FALSE,"J";"J 2",#N/A,FALSE,"J";"L",#N/A,FALSE,"L";"M 1",#N/A,FALSE,"M";"N",#N/A,FALSE,"N"}</definedName>
    <definedName name="wrn.full.">{"b",#N/A,FALSE,"B";"C 1",#N/A,FALSE,"C";"C 2",#N/A,FALSE,"C";"D 1",#N/A,FALSE,"D";"d 2",#N/A,FALSE,"D";"D 3",#N/A,FALSE,"D";"E",#N/A,FALSE,"E";"F 1",#N/A,FALSE,"F";"F 2",#N/A,FALSE,"F";"F 3",#N/A,FALSE,"F";"G 1",#N/A,FALSE,"G";"G 2",#N/A,FALSE,"G";"I 1",#N/A,FALSE,"I";"J 1",#N/A,FALSE,"J";"J 2",#N/A,FALSE,"J";"L",#N/A,FALSE,"L";"M 1",#N/A,FALSE,"M";"N",#N/A,FALSE,"N"}</definedName>
    <definedName name="wrn.Full._.Report." localSheetId="1" hidden="1">{#N/A,#N/A,TRUE,"Front";#N/A,#N/A,TRUE,"Simple Letter";#N/A,#N/A,TRUE,"Inside";#N/A,#N/A,TRUE,"Contents";#N/A,#N/A,TRUE,"Basis";#N/A,#N/A,TRUE,"Inclusions";#N/A,#N/A,TRUE,"Exclusions";#N/A,#N/A,TRUE,"Areas";#N/A,#N/A,TRUE,"Summary";#N/A,#N/A,TRUE,"Detail"}</definedName>
    <definedName name="wrn.Full._.Report." localSheetId="4" hidden="1">{#N/A,#N/A,TRUE,"Front";#N/A,#N/A,TRUE,"Simple Letter";#N/A,#N/A,TRUE,"Inside";#N/A,#N/A,TRUE,"Contents";#N/A,#N/A,TRUE,"Basis";#N/A,#N/A,TRUE,"Inclusions";#N/A,#N/A,TRUE,"Exclusions";#N/A,#N/A,TRUE,"Areas";#N/A,#N/A,TRUE,"Summary";#N/A,#N/A,TRUE,"Detail"}</definedName>
    <definedName name="wrn.Full._.Report." localSheetId="21" hidden="1">{#N/A,#N/A,TRUE,"Front";#N/A,#N/A,TRUE,"Simple Letter";#N/A,#N/A,TRUE,"Inside";#N/A,#N/A,TRUE,"Contents";#N/A,#N/A,TRUE,"Basis";#N/A,#N/A,TRUE,"Inclusions";#N/A,#N/A,TRUE,"Exclusions";#N/A,#N/A,TRUE,"Areas";#N/A,#N/A,TRUE,"Summary";#N/A,#N/A,TRUE,"Detail"}</definedName>
    <definedName name="wrn.Full._.Report." localSheetId="5" hidden="1">{#N/A,#N/A,TRUE,"Front";#N/A,#N/A,TRUE,"Simple Letter";#N/A,#N/A,TRUE,"Inside";#N/A,#N/A,TRUE,"Contents";#N/A,#N/A,TRUE,"Basis";#N/A,#N/A,TRUE,"Inclusions";#N/A,#N/A,TRUE,"Exclusions";#N/A,#N/A,TRUE,"Areas";#N/A,#N/A,TRUE,"Summary";#N/A,#N/A,TRUE,"Detail"}</definedName>
    <definedName name="wrn.Full._.Report." localSheetId="22" hidden="1">{#N/A,#N/A,TRUE,"Front";#N/A,#N/A,TRUE,"Simple Letter";#N/A,#N/A,TRUE,"Inside";#N/A,#N/A,TRUE,"Contents";#N/A,#N/A,TRUE,"Basis";#N/A,#N/A,TRUE,"Inclusions";#N/A,#N/A,TRUE,"Exclusions";#N/A,#N/A,TRUE,"Areas";#N/A,#N/A,TRUE,"Summary";#N/A,#N/A,TRUE,"Detail"}</definedName>
    <definedName name="wrn.Full._.Report." localSheetId="19" hidden="1">{#N/A,#N/A,TRUE,"Front";#N/A,#N/A,TRUE,"Simple Letter";#N/A,#N/A,TRUE,"Inside";#N/A,#N/A,TRUE,"Contents";#N/A,#N/A,TRUE,"Basis";#N/A,#N/A,TRUE,"Inclusions";#N/A,#N/A,TRUE,"Exclusions";#N/A,#N/A,TRUE,"Areas";#N/A,#N/A,TRUE,"Summary";#N/A,#N/A,TRUE,"Detail"}</definedName>
    <definedName name="wrn.Full._.Report." hidden="1">{#N/A,#N/A,TRUE,"Front";#N/A,#N/A,TRUE,"Simple Letter";#N/A,#N/A,TRUE,"Inside";#N/A,#N/A,TRUE,"Contents";#N/A,#N/A,TRUE,"Basis";#N/A,#N/A,TRUE,"Inclusions";#N/A,#N/A,TRUE,"Exclusions";#N/A,#N/A,TRUE,"Areas";#N/A,#N/A,TRUE,"Summary";#N/A,#N/A,TRUE,"Detail"}</definedName>
    <definedName name="wrn.Manpower._.Details." localSheetId="1">{"Total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4">{"Total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21">{"Total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5">{"Total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22">{"Total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19">{"Total Indirect Manpower",#N/A,FALSE,"J";"Total Direct Manpower",#N/A,FALSE,"J";"Direct Structural Manpower",#N/A,FALSE,"J";"Direct Mechanical Manpower",#N/A,FALSE,"J";"Direct Piping Manpower",#N/A,FALSE,"J";"Direct Tanks Manpower",#N/A,FALSE,"J";"Direct ElecInstrSS Manpower",#N/A,FALSE,"J"}</definedName>
    <definedName name="wrn.Manpower._.Details.">{"Total Indirect Manpower",#N/A,FALSE,"J";"Total Direct Manpower",#N/A,FALSE,"J";"Direct Structural Manpower",#N/A,FALSE,"J";"Direct Mechanical Manpower",#N/A,FALSE,"J";"Direct Piping Manpower",#N/A,FALSE,"J";"Direct Tanks Manpower",#N/A,FALSE,"J";"Direct ElecInstrSS Manpower",#N/A,FALSE,"J"}</definedName>
    <definedName name="wrn.trial." localSheetId="1">{#N/A,#N/A,FALSE,"mpph1";#N/A,#N/A,FALSE,"mpmseb";#N/A,#N/A,FALSE,"mpph2"}</definedName>
    <definedName name="wrn.trial." localSheetId="4">{#N/A,#N/A,FALSE,"mpph1";#N/A,#N/A,FALSE,"mpmseb";#N/A,#N/A,FALSE,"mpph2"}</definedName>
    <definedName name="wrn.trial." localSheetId="21">{#N/A,#N/A,FALSE,"mpph1";#N/A,#N/A,FALSE,"mpmseb";#N/A,#N/A,FALSE,"mpph2"}</definedName>
    <definedName name="wrn.trial." localSheetId="5">{#N/A,#N/A,FALSE,"mpph1";#N/A,#N/A,FALSE,"mpmseb";#N/A,#N/A,FALSE,"mpph2"}</definedName>
    <definedName name="wrn.trial." localSheetId="22">{#N/A,#N/A,FALSE,"mpph1";#N/A,#N/A,FALSE,"mpmseb";#N/A,#N/A,FALSE,"mpph2"}</definedName>
    <definedName name="wrn.trial." localSheetId="19">{#N/A,#N/A,FALSE,"mpph1";#N/A,#N/A,FALSE,"mpmseb";#N/A,#N/A,FALSE,"mpph2"}</definedName>
    <definedName name="wrn.trial.">{#N/A,#N/A,FALSE,"mpph1";#N/A,#N/A,FALSE,"mpmseb";#N/A,#N/A,FALSE,"mpph2"}</definedName>
    <definedName name="wsder" localSheetId="1">#REF!</definedName>
    <definedName name="wsder" localSheetId="4">#REF!</definedName>
    <definedName name="wsder" localSheetId="21">#REF!</definedName>
    <definedName name="wsder" localSheetId="5">#REF!</definedName>
    <definedName name="wsder" localSheetId="22">#REF!</definedName>
    <definedName name="wsder" localSheetId="19">#REF!</definedName>
    <definedName name="wsder">#REF!</definedName>
    <definedName name="wsedd" localSheetId="1">#REF!</definedName>
    <definedName name="wsedd" localSheetId="4">#REF!</definedName>
    <definedName name="wsedd" localSheetId="21">#REF!</definedName>
    <definedName name="wsedd" localSheetId="5">#REF!</definedName>
    <definedName name="wsedd" localSheetId="22">#REF!</definedName>
    <definedName name="wsedd" localSheetId="19">#REF!</definedName>
    <definedName name="wsedd">#REF!</definedName>
    <definedName name="wsq" localSheetId="1">#REF!</definedName>
    <definedName name="wsq" localSheetId="4">#REF!</definedName>
    <definedName name="wsq" localSheetId="21">#REF!</definedName>
    <definedName name="wsq" localSheetId="5">#REF!</definedName>
    <definedName name="wsq" localSheetId="22">#REF!</definedName>
    <definedName name="wsq" localSheetId="19">#REF!</definedName>
    <definedName name="wsq">#REF!</definedName>
    <definedName name="wsx" localSheetId="1">#REF!</definedName>
    <definedName name="wsx" localSheetId="4">#REF!</definedName>
    <definedName name="wsx" localSheetId="21">#REF!</definedName>
    <definedName name="wsx" localSheetId="5">#REF!</definedName>
    <definedName name="wsx" localSheetId="22">#REF!</definedName>
    <definedName name="wsx" localSheetId="19">#REF!</definedName>
    <definedName name="wsx">#REF!</definedName>
    <definedName name="ww" localSheetId="1">#REF!</definedName>
    <definedName name="ww" localSheetId="4">#REF!</definedName>
    <definedName name="ww" localSheetId="21">#REF!</definedName>
    <definedName name="ww" localSheetId="5">#REF!</definedName>
    <definedName name="ww" localSheetId="22">#REF!</definedName>
    <definedName name="ww" localSheetId="19">#REF!</definedName>
    <definedName name="ww">#REF!</definedName>
    <definedName name="www" localSheetId="1">'[34]H2O TREATMENT PLANT SITE(4.1)'!#REF!</definedName>
    <definedName name="www" localSheetId="4">'[34]H2O TREATMENT PLANT SITE(4.1)'!#REF!</definedName>
    <definedName name="www" localSheetId="21">'[34]H2O TREATMENT PLANT SITE(4.1)'!#REF!</definedName>
    <definedName name="www" localSheetId="5">'[34]H2O TREATMENT PLANT SITE(4.1)'!#REF!</definedName>
    <definedName name="www" localSheetId="22">'[34]H2O TREATMENT PLANT SITE(4.1)'!#REF!</definedName>
    <definedName name="www" localSheetId="19">'[34]H2O TREATMENT PLANT SITE(4.1)'!#REF!</definedName>
    <definedName name="www">'[34]H2O TREATMENT PLANT SITE(4.1)'!#REF!</definedName>
    <definedName name="wwwww" localSheetId="1" hidden="1">{"'List1'!$A$1:$J$73"}</definedName>
    <definedName name="wwwww" localSheetId="4" hidden="1">{"'List1'!$A$1:$J$73"}</definedName>
    <definedName name="wwwww" localSheetId="21" hidden="1">{"'List1'!$A$1:$J$73"}</definedName>
    <definedName name="wwwww" localSheetId="5" hidden="1">{"'List1'!$A$1:$J$73"}</definedName>
    <definedName name="wwwww" localSheetId="22" hidden="1">{"'List1'!$A$1:$J$73"}</definedName>
    <definedName name="wwwww" localSheetId="19" hidden="1">{"'List1'!$A$1:$J$73"}</definedName>
    <definedName name="wwwww" hidden="1">{"'List1'!$A$1:$J$73"}</definedName>
    <definedName name="Xl">#N/A</definedName>
    <definedName name="Xl___0">#N/A</definedName>
    <definedName name="Xl___0_2">#N/A</definedName>
    <definedName name="Xl___0_6">#N/A</definedName>
    <definedName name="Xl___13">#N/A</definedName>
    <definedName name="Xl___13_2">#N/A</definedName>
    <definedName name="Xl___13_6">#N/A</definedName>
    <definedName name="Xl_2">#N/A</definedName>
    <definedName name="Xl_6">#N/A</definedName>
    <definedName name="XX" localSheetId="1">#REF!</definedName>
    <definedName name="XX" localSheetId="4">#REF!</definedName>
    <definedName name="XX" localSheetId="21">#REF!</definedName>
    <definedName name="XX" localSheetId="5">#REF!</definedName>
    <definedName name="XX" localSheetId="22">#REF!</definedName>
    <definedName name="XX" localSheetId="19">#REF!</definedName>
    <definedName name="XX">#REF!</definedName>
    <definedName name="XXX">[35]Construction!$S$36:$S$74</definedName>
    <definedName name="xzs" localSheetId="1">#REF!</definedName>
    <definedName name="xzs" localSheetId="4">#REF!</definedName>
    <definedName name="xzs" localSheetId="21">#REF!</definedName>
    <definedName name="xzs" localSheetId="5">#REF!</definedName>
    <definedName name="xzs" localSheetId="22">#REF!</definedName>
    <definedName name="xzs" localSheetId="19">#REF!</definedName>
    <definedName name="xzs">#REF!</definedName>
    <definedName name="yj" localSheetId="1">#REF!</definedName>
    <definedName name="yj" localSheetId="4">#REF!</definedName>
    <definedName name="yj" localSheetId="21">#REF!</definedName>
    <definedName name="yj" localSheetId="5">#REF!</definedName>
    <definedName name="yj" localSheetId="22">#REF!</definedName>
    <definedName name="yj" localSheetId="19">#REF!</definedName>
    <definedName name="yj">#REF!</definedName>
    <definedName name="ytr" localSheetId="1">#REF!</definedName>
    <definedName name="ytr" localSheetId="4">#REF!</definedName>
    <definedName name="ytr" localSheetId="21">#REF!</definedName>
    <definedName name="ytr" localSheetId="5">#REF!</definedName>
    <definedName name="ytr" localSheetId="22">#REF!</definedName>
    <definedName name="ytr" localSheetId="19">#REF!</definedName>
    <definedName name="ytr">#REF!</definedName>
    <definedName name="yuo" localSheetId="1">#REF!</definedName>
    <definedName name="yuo" localSheetId="4">#REF!</definedName>
    <definedName name="yuo" localSheetId="21">#REF!</definedName>
    <definedName name="yuo" localSheetId="5">#REF!</definedName>
    <definedName name="yuo" localSheetId="22">#REF!</definedName>
    <definedName name="yuo" localSheetId="19">#REF!</definedName>
    <definedName name="yuo">#REF!</definedName>
    <definedName name="yutu" localSheetId="1">#REF!</definedName>
    <definedName name="yutu" localSheetId="4">#REF!</definedName>
    <definedName name="yutu" localSheetId="21">#REF!</definedName>
    <definedName name="yutu" localSheetId="5">#REF!</definedName>
    <definedName name="yutu" localSheetId="22">#REF!</definedName>
    <definedName name="yutu" localSheetId="19">#REF!</definedName>
    <definedName name="yutu">#REF!</definedName>
    <definedName name="yutuyu" localSheetId="1">#REF!</definedName>
    <definedName name="yutuyu" localSheetId="4">#REF!</definedName>
    <definedName name="yutuyu" localSheetId="21">#REF!</definedName>
    <definedName name="yutuyu" localSheetId="5">#REF!</definedName>
    <definedName name="yutuyu" localSheetId="22">#REF!</definedName>
    <definedName name="yutuyu" localSheetId="19">#REF!</definedName>
    <definedName name="yutuyu">#REF!</definedName>
    <definedName name="yyjhg" localSheetId="1">#REF!</definedName>
    <definedName name="yyjhg" localSheetId="4">#REF!</definedName>
    <definedName name="yyjhg" localSheetId="21">#REF!</definedName>
    <definedName name="yyjhg" localSheetId="5">#REF!</definedName>
    <definedName name="yyjhg" localSheetId="22">#REF!</definedName>
    <definedName name="yyjhg" localSheetId="19">#REF!</definedName>
    <definedName name="yyjhg">#REF!</definedName>
    <definedName name="yyy" localSheetId="1" hidden="1">{"'List1'!$A$1:$J$73"}</definedName>
    <definedName name="yyy" localSheetId="4" hidden="1">{"'List1'!$A$1:$J$73"}</definedName>
    <definedName name="yyy" localSheetId="21" hidden="1">{"'List1'!$A$1:$J$73"}</definedName>
    <definedName name="yyy" localSheetId="5" hidden="1">{"'List1'!$A$1:$J$73"}</definedName>
    <definedName name="yyy" localSheetId="22" hidden="1">{"'List1'!$A$1:$J$73"}</definedName>
    <definedName name="yyy" localSheetId="19" hidden="1">{"'List1'!$A$1:$J$73"}</definedName>
    <definedName name="yyy" hidden="1">{"'List1'!$A$1:$J$73"}</definedName>
    <definedName name="yyyyyyyy" localSheetId="1">[22]Ragama!#REF!</definedName>
    <definedName name="yyyyyyyy" localSheetId="4">[22]Ragama!#REF!</definedName>
    <definedName name="yyyyyyyy" localSheetId="21">[22]Ragama!#REF!</definedName>
    <definedName name="yyyyyyyy" localSheetId="5">[22]Ragama!#REF!</definedName>
    <definedName name="yyyyyyyy" localSheetId="22">[22]Ragama!#REF!</definedName>
    <definedName name="yyyyyyyy" localSheetId="19">[22]Ragama!#REF!</definedName>
    <definedName name="yyyyyyyy">[22]Ragama!#REF!</definedName>
    <definedName name="Z" localSheetId="1">#REF!</definedName>
    <definedName name="Z" localSheetId="4">#REF!</definedName>
    <definedName name="Z" localSheetId="21">#REF!</definedName>
    <definedName name="Z" localSheetId="5">#REF!</definedName>
    <definedName name="Z" localSheetId="22">#REF!</definedName>
    <definedName name="Z" localSheetId="19">#REF!</definedName>
    <definedName name="Z">#REF!</definedName>
    <definedName name="zae" localSheetId="1">#REF!</definedName>
    <definedName name="zae" localSheetId="4">#REF!</definedName>
    <definedName name="zae" localSheetId="21">#REF!</definedName>
    <definedName name="zae" localSheetId="5">#REF!</definedName>
    <definedName name="zae" localSheetId="22">#REF!</definedName>
    <definedName name="zae" localSheetId="19">#REF!</definedName>
    <definedName name="zae">#REF!</definedName>
    <definedName name="zap" localSheetId="1">#REF!</definedName>
    <definedName name="zap" localSheetId="4">#REF!</definedName>
    <definedName name="zap" localSheetId="21">#REF!</definedName>
    <definedName name="zap" localSheetId="5">#REF!</definedName>
    <definedName name="zap" localSheetId="22">#REF!</definedName>
    <definedName name="zap" localSheetId="19">#REF!</definedName>
    <definedName name="zap">#REF!</definedName>
    <definedName name="zl">#N/A</definedName>
    <definedName name="zl___0">#N/A</definedName>
    <definedName name="zl___0_2">#N/A</definedName>
    <definedName name="zl___0_6">#N/A</definedName>
    <definedName name="zl___13">#N/A</definedName>
    <definedName name="zl___13_2">#N/A</definedName>
    <definedName name="zl___13_6">#N/A</definedName>
    <definedName name="zl_2">#N/A</definedName>
    <definedName name="zl_6">#N/A</definedName>
    <definedName name="zlpu">#N/A</definedName>
    <definedName name="zlpu___0">#N/A</definedName>
    <definedName name="zlpu___0_2">#N/A</definedName>
    <definedName name="zlpu___0_6">#N/A</definedName>
    <definedName name="zlpu___13">#N/A</definedName>
    <definedName name="zlpu___13_2">#N/A</definedName>
    <definedName name="zlpu___13_6">#N/A</definedName>
    <definedName name="zlpu_2">#N/A</definedName>
    <definedName name="zlpu_6">#N/A</definedName>
    <definedName name="ZP" localSheetId="1">#REF!</definedName>
    <definedName name="ZP" localSheetId="4">#REF!</definedName>
    <definedName name="ZP" localSheetId="21">#REF!</definedName>
    <definedName name="ZP" localSheetId="5">#REF!</definedName>
    <definedName name="ZP" localSheetId="22">#REF!</definedName>
    <definedName name="ZP" localSheetId="19">#REF!</definedName>
    <definedName name="ZP">#REF!</definedName>
    <definedName name="zs">#N/A</definedName>
    <definedName name="zs___0">#N/A</definedName>
    <definedName name="zs___0_2">#N/A</definedName>
    <definedName name="zs___0_6">#N/A</definedName>
    <definedName name="zs___13">#N/A</definedName>
    <definedName name="zs___13_2">#N/A</definedName>
    <definedName name="zs___13_6">#N/A</definedName>
    <definedName name="zs_2">#N/A</definedName>
    <definedName name="zs_6">#N/A</definedName>
    <definedName name="zspu">#N/A</definedName>
    <definedName name="zspu___0">#N/A</definedName>
    <definedName name="zspu___0_2">#N/A</definedName>
    <definedName name="zspu___0_6">#N/A</definedName>
    <definedName name="zspu___13">#N/A</definedName>
    <definedName name="zspu___13_2">#N/A</definedName>
    <definedName name="zspu___13_6">#N/A</definedName>
    <definedName name="zspu_2">#N/A</definedName>
    <definedName name="zspu_6">#N/A</definedName>
    <definedName name="ZSS">#N/A</definedName>
    <definedName name="ZSS___0">#N/A</definedName>
    <definedName name="ZSS___0_2">#N/A</definedName>
    <definedName name="ZSS___0_6">#N/A</definedName>
    <definedName name="ZSS___13">#N/A</definedName>
    <definedName name="ZSS___13_2">#N/A</definedName>
    <definedName name="ZSS___13_6">#N/A</definedName>
    <definedName name="ZSS_2">#N/A</definedName>
    <definedName name="ZSS_6">#N/A</definedName>
    <definedName name="ztpu">#N/A</definedName>
    <definedName name="ztpu___0">#N/A</definedName>
    <definedName name="ztpu___0_2">#N/A</definedName>
    <definedName name="ztpu___0_6">#N/A</definedName>
    <definedName name="ztpu___13">#N/A</definedName>
    <definedName name="ztpu___13_2">#N/A</definedName>
    <definedName name="ztpu___13_6">#N/A</definedName>
    <definedName name="ztpu_2">#N/A</definedName>
    <definedName name="ztpu_6">#N/A</definedName>
    <definedName name="zxz" localSheetId="1">#REF!</definedName>
    <definedName name="zxz" localSheetId="4">#REF!</definedName>
    <definedName name="zxz" localSheetId="21">#REF!</definedName>
    <definedName name="zxz" localSheetId="5">#REF!</definedName>
    <definedName name="zxz" localSheetId="22">#REF!</definedName>
    <definedName name="zxz" localSheetId="19">#REF!</definedName>
    <definedName name="zxz">#REF!</definedName>
    <definedName name="ZY">#N/A</definedName>
    <definedName name="ZY___0">#N/A</definedName>
    <definedName name="ZY___0_2">#N/A</definedName>
    <definedName name="ZY___0_6">#N/A</definedName>
    <definedName name="ZY___13">#N/A</definedName>
    <definedName name="ZY___13_2">#N/A</definedName>
    <definedName name="ZY___13_6">#N/A</definedName>
    <definedName name="ZY_2">#N/A</definedName>
    <definedName name="ZY_6">#N/A</definedName>
    <definedName name="zz" localSheetId="1" hidden="1">{"A.I.s",#N/A,TRUE,"Architects Instructions"}</definedName>
    <definedName name="zz" localSheetId="4" hidden="1">{"A.I.s",#N/A,TRUE,"Architects Instructions"}</definedName>
    <definedName name="zz" localSheetId="21" hidden="1">{"A.I.s",#N/A,TRUE,"Architects Instructions"}</definedName>
    <definedName name="zz" localSheetId="5" hidden="1">{"A.I.s",#N/A,TRUE,"Architects Instructions"}</definedName>
    <definedName name="zz" localSheetId="22" hidden="1">{"A.I.s",#N/A,TRUE,"Architects Instructions"}</definedName>
    <definedName name="zz" localSheetId="19" hidden="1">{"A.I.s",#N/A,TRUE,"Architects Instructions"}</definedName>
    <definedName name="zz" hidden="1">{"A.I.s",#N/A,TRUE,"Architects Instructions"}</definedName>
    <definedName name="ZZZ" localSheetId="1">#REF!</definedName>
    <definedName name="ZZZ" localSheetId="4">#REF!</definedName>
    <definedName name="ZZZ" localSheetId="21">#REF!</definedName>
    <definedName name="ZZZ" localSheetId="5">#REF!</definedName>
    <definedName name="ZZZ" localSheetId="22">#REF!</definedName>
    <definedName name="ZZZ" localSheetId="19">#REF!</definedName>
    <definedName name="ZZ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26" i="38" l="1"/>
  <c r="G251" i="6" l="1"/>
  <c r="G249" i="6"/>
  <c r="G247" i="6"/>
  <c r="G156" i="6"/>
  <c r="G155" i="6"/>
  <c r="G154" i="6"/>
  <c r="G152" i="6"/>
  <c r="J150" i="6"/>
  <c r="G150" i="6"/>
  <c r="J148" i="6"/>
  <c r="G148" i="6"/>
  <c r="E114" i="6"/>
  <c r="G114" i="6" s="1"/>
  <c r="G113" i="6"/>
  <c r="J111" i="6"/>
  <c r="I111" i="6"/>
  <c r="G111" i="6"/>
  <c r="G109" i="6"/>
  <c r="G106" i="6"/>
  <c r="G105" i="6"/>
  <c r="G104" i="6"/>
  <c r="J40" i="6"/>
  <c r="G40" i="6"/>
  <c r="G28" i="6"/>
  <c r="G379" i="4" l="1"/>
  <c r="G380" i="4"/>
  <c r="G381" i="4"/>
  <c r="G382" i="4"/>
  <c r="G473" i="1" l="1"/>
  <c r="G472" i="1"/>
  <c r="G471" i="1"/>
  <c r="G470" i="1"/>
  <c r="G469" i="1"/>
  <c r="G468" i="1"/>
  <c r="G467" i="1"/>
  <c r="G466" i="1"/>
  <c r="G465" i="1"/>
  <c r="G464" i="1"/>
  <c r="G463" i="1"/>
  <c r="G462" i="1"/>
  <c r="G461" i="1"/>
  <c r="G462" i="4"/>
  <c r="G461" i="4"/>
  <c r="G460" i="4"/>
  <c r="G459" i="4"/>
  <c r="G458" i="4"/>
  <c r="G457" i="4"/>
  <c r="G456" i="4"/>
  <c r="G455" i="4"/>
  <c r="G454" i="4"/>
  <c r="G453" i="4"/>
  <c r="G452" i="4"/>
  <c r="G451" i="4"/>
  <c r="G386" i="3"/>
  <c r="G385" i="3"/>
  <c r="G384" i="3"/>
  <c r="G383" i="3"/>
  <c r="G382" i="3"/>
  <c r="G381" i="3"/>
  <c r="G380" i="3"/>
  <c r="G379" i="3"/>
  <c r="G378" i="3"/>
  <c r="G377" i="3"/>
  <c r="G376" i="3"/>
  <c r="G375" i="3"/>
  <c r="G374" i="3"/>
  <c r="G430" i="6"/>
  <c r="G429" i="6"/>
  <c r="G428" i="6"/>
  <c r="G427" i="6"/>
  <c r="G426" i="6"/>
  <c r="G425" i="6"/>
  <c r="G424" i="6"/>
  <c r="G423" i="6"/>
  <c r="G422" i="6"/>
  <c r="G421" i="6"/>
  <c r="G420" i="6"/>
  <c r="G419" i="6"/>
  <c r="G418" i="6"/>
  <c r="G359" i="38"/>
  <c r="G358" i="38"/>
  <c r="G357" i="38"/>
  <c r="G356" i="38"/>
  <c r="G355" i="38"/>
  <c r="G354" i="38"/>
  <c r="G353" i="38"/>
  <c r="G352" i="38"/>
  <c r="G351" i="38"/>
  <c r="G350" i="38"/>
  <c r="G349" i="38"/>
  <c r="G348" i="38"/>
  <c r="G347" i="38"/>
  <c r="G346" i="38"/>
  <c r="G13" i="29" l="1"/>
  <c r="G366" i="38"/>
  <c r="E19" i="9" s="1"/>
  <c r="G340" i="38"/>
  <c r="G330" i="38"/>
  <c r="G329" i="38"/>
  <c r="G328" i="38"/>
  <c r="G327" i="38"/>
  <c r="G324" i="38"/>
  <c r="G323" i="38"/>
  <c r="G322" i="38"/>
  <c r="G321" i="38"/>
  <c r="G320" i="38"/>
  <c r="G308" i="38"/>
  <c r="G305" i="38"/>
  <c r="G304" i="38"/>
  <c r="G303" i="38"/>
  <c r="G302" i="38"/>
  <c r="G301" i="38"/>
  <c r="G300" i="38"/>
  <c r="G297" i="38"/>
  <c r="G296" i="38"/>
  <c r="G295" i="38"/>
  <c r="G294" i="38"/>
  <c r="G293" i="38"/>
  <c r="G292" i="38"/>
  <c r="G291" i="38"/>
  <c r="G290" i="38"/>
  <c r="G289" i="38"/>
  <c r="G288" i="38"/>
  <c r="G287" i="38"/>
  <c r="G286" i="38"/>
  <c r="G285" i="38"/>
  <c r="G284" i="38"/>
  <c r="G283" i="38"/>
  <c r="G282" i="38"/>
  <c r="G281" i="38"/>
  <c r="G280" i="38"/>
  <c r="G279" i="38"/>
  <c r="G278" i="38"/>
  <c r="G277" i="38"/>
  <c r="G276" i="38"/>
  <c r="G275" i="38"/>
  <c r="G274" i="38"/>
  <c r="G271" i="38"/>
  <c r="G270" i="38"/>
  <c r="G269" i="38"/>
  <c r="G268" i="38"/>
  <c r="G267" i="38"/>
  <c r="G266" i="38"/>
  <c r="G256" i="38"/>
  <c r="G255" i="38"/>
  <c r="G254" i="38"/>
  <c r="G253" i="38"/>
  <c r="G252" i="38"/>
  <c r="G251" i="38"/>
  <c r="G250" i="38"/>
  <c r="G249" i="38"/>
  <c r="G248" i="38"/>
  <c r="G247" i="38"/>
  <c r="G246" i="38"/>
  <c r="G245" i="38"/>
  <c r="G244" i="38"/>
  <c r="G243" i="38"/>
  <c r="G242" i="38"/>
  <c r="G241" i="38"/>
  <c r="G240" i="38"/>
  <c r="G239" i="38"/>
  <c r="G238" i="38"/>
  <c r="G237" i="38"/>
  <c r="G236" i="38"/>
  <c r="G235" i="38"/>
  <c r="G234" i="38"/>
  <c r="G231" i="38"/>
  <c r="G230" i="38"/>
  <c r="G229" i="38"/>
  <c r="G228" i="38"/>
  <c r="G227" i="38"/>
  <c r="G225" i="38"/>
  <c r="G224" i="38"/>
  <c r="G223" i="38"/>
  <c r="G222" i="38"/>
  <c r="G221" i="38"/>
  <c r="G220" i="38"/>
  <c r="G219" i="38"/>
  <c r="G218" i="38"/>
  <c r="G217" i="38"/>
  <c r="G216" i="38"/>
  <c r="G215" i="38"/>
  <c r="G214" i="38"/>
  <c r="G213" i="38"/>
  <c r="G212" i="38"/>
  <c r="G211" i="38"/>
  <c r="G210" i="38"/>
  <c r="G209" i="38"/>
  <c r="G208" i="38"/>
  <c r="G207" i="38"/>
  <c r="G206" i="38"/>
  <c r="G205" i="38"/>
  <c r="G204" i="38"/>
  <c r="G203" i="38"/>
  <c r="G202" i="38"/>
  <c r="G201" i="38"/>
  <c r="G200" i="38"/>
  <c r="G199" i="38"/>
  <c r="G198" i="38"/>
  <c r="G195" i="38"/>
  <c r="G194" i="38"/>
  <c r="G193" i="38"/>
  <c r="G192" i="38"/>
  <c r="G191" i="38"/>
  <c r="G190" i="38"/>
  <c r="G189" i="38"/>
  <c r="G188" i="38"/>
  <c r="G187" i="38"/>
  <c r="G186" i="38"/>
  <c r="G185" i="38"/>
  <c r="G184" i="38"/>
  <c r="G183" i="38"/>
  <c r="G182" i="38"/>
  <c r="G180" i="38"/>
  <c r="G179" i="38"/>
  <c r="G178" i="38"/>
  <c r="G177" i="38"/>
  <c r="G176" i="38"/>
  <c r="G175" i="38"/>
  <c r="G174" i="38"/>
  <c r="G173" i="38"/>
  <c r="G172" i="38"/>
  <c r="G171" i="38"/>
  <c r="G168" i="38"/>
  <c r="G167" i="38"/>
  <c r="G166" i="38"/>
  <c r="G154" i="38"/>
  <c r="G153" i="38"/>
  <c r="G152" i="38"/>
  <c r="G151" i="38"/>
  <c r="G150" i="38"/>
  <c r="G149" i="38"/>
  <c r="G148" i="38"/>
  <c r="G147" i="38"/>
  <c r="G146" i="38"/>
  <c r="G145" i="38"/>
  <c r="G144" i="38"/>
  <c r="G143" i="38"/>
  <c r="G142" i="38"/>
  <c r="G141" i="38"/>
  <c r="G140" i="38"/>
  <c r="G139" i="38"/>
  <c r="G136" i="38"/>
  <c r="G135" i="38"/>
  <c r="G134" i="38"/>
  <c r="G133" i="38"/>
  <c r="G132" i="38"/>
  <c r="G130" i="38"/>
  <c r="G129" i="38"/>
  <c r="G128" i="38"/>
  <c r="G118" i="38"/>
  <c r="G117" i="38"/>
  <c r="G116" i="38"/>
  <c r="G115" i="38"/>
  <c r="G114" i="38"/>
  <c r="G113" i="38"/>
  <c r="G112" i="38"/>
  <c r="G111" i="38"/>
  <c r="G110" i="38"/>
  <c r="G109" i="38"/>
  <c r="G108" i="38"/>
  <c r="G107" i="38"/>
  <c r="G106" i="38"/>
  <c r="G105" i="38"/>
  <c r="G104" i="38"/>
  <c r="G103" i="38"/>
  <c r="G102" i="38"/>
  <c r="G101" i="38"/>
  <c r="G100" i="38"/>
  <c r="G99" i="38"/>
  <c r="G98" i="38"/>
  <c r="C98" i="38"/>
  <c r="C139" i="38" s="1"/>
  <c r="C171" i="38" s="1"/>
  <c r="C198" i="38" s="1"/>
  <c r="C234" i="38" s="1"/>
  <c r="C274" i="38" s="1"/>
  <c r="C308" i="38" s="1"/>
  <c r="C340" i="38" s="1"/>
  <c r="G95" i="38"/>
  <c r="G94" i="38"/>
  <c r="G93" i="38"/>
  <c r="G92" i="38"/>
  <c r="G91" i="38"/>
  <c r="G90" i="38"/>
  <c r="G89" i="38"/>
  <c r="G79" i="38"/>
  <c r="G78" i="38"/>
  <c r="G77" i="38"/>
  <c r="G76" i="38"/>
  <c r="G75" i="38"/>
  <c r="G74" i="38"/>
  <c r="G73" i="38"/>
  <c r="G72" i="38"/>
  <c r="G71" i="38"/>
  <c r="G70" i="38"/>
  <c r="G69" i="38"/>
  <c r="G68" i="38"/>
  <c r="G67" i="38"/>
  <c r="G66" i="38"/>
  <c r="G65" i="38"/>
  <c r="G64" i="38"/>
  <c r="G61" i="38"/>
  <c r="G59" i="38"/>
  <c r="G58" i="38"/>
  <c r="G57" i="38"/>
  <c r="G56" i="38"/>
  <c r="G55" i="38"/>
  <c r="G54" i="38"/>
  <c r="G53" i="38"/>
  <c r="G52" i="38"/>
  <c r="G51" i="38"/>
  <c r="G50" i="38"/>
  <c r="G49" i="38"/>
  <c r="G48" i="38"/>
  <c r="G47" i="38"/>
  <c r="G46" i="38"/>
  <c r="G45" i="38"/>
  <c r="G44" i="38"/>
  <c r="G43" i="38"/>
  <c r="G42" i="38"/>
  <c r="G41" i="38"/>
  <c r="G40" i="38"/>
  <c r="G39" i="38"/>
  <c r="G38" i="38"/>
  <c r="G37" i="38"/>
  <c r="G36" i="38"/>
  <c r="G35" i="38"/>
  <c r="G34" i="38"/>
  <c r="G33" i="38"/>
  <c r="G32" i="38"/>
  <c r="G28" i="38"/>
  <c r="G27" i="38"/>
  <c r="G26" i="38"/>
  <c r="G25" i="38"/>
  <c r="G24" i="38"/>
  <c r="G23" i="38"/>
  <c r="G22" i="38"/>
  <c r="G21" i="38"/>
  <c r="G20" i="38"/>
  <c r="G19" i="38"/>
  <c r="G18" i="38"/>
  <c r="G17" i="38"/>
  <c r="G16" i="38"/>
  <c r="G15" i="38"/>
  <c r="G14" i="38"/>
  <c r="G12" i="38"/>
  <c r="G11" i="38"/>
  <c r="G232" i="38" l="1"/>
  <c r="E15" i="9" s="1"/>
  <c r="G169" i="38"/>
  <c r="E13" i="9" s="1"/>
  <c r="G338" i="38"/>
  <c r="E18" i="9" s="1"/>
  <c r="G272" i="38"/>
  <c r="E16" i="9" s="1"/>
  <c r="G62" i="38"/>
  <c r="G86" i="38" s="1"/>
  <c r="G137" i="38"/>
  <c r="E12" i="9" s="1"/>
  <c r="G80" i="38"/>
  <c r="G88" i="38" s="1"/>
  <c r="G306" i="38"/>
  <c r="E17" i="9" s="1"/>
  <c r="G196" i="38"/>
  <c r="E14" i="9" s="1"/>
  <c r="G30" i="38"/>
  <c r="G84" i="38" s="1"/>
  <c r="G96" i="38" s="1"/>
  <c r="E11" i="9" s="1"/>
  <c r="G104" i="32"/>
  <c r="G103" i="32"/>
  <c r="G102" i="32"/>
  <c r="G101" i="32"/>
  <c r="G100" i="32"/>
  <c r="G99" i="32"/>
  <c r="G98" i="32"/>
  <c r="G97" i="32"/>
  <c r="G96" i="32"/>
  <c r="G95" i="32"/>
  <c r="G94" i="32"/>
  <c r="G93" i="32"/>
  <c r="G88" i="32"/>
  <c r="G87" i="32"/>
  <c r="G86" i="32"/>
  <c r="G85" i="32"/>
  <c r="G84" i="32"/>
  <c r="G83" i="32"/>
  <c r="G82" i="32"/>
  <c r="G81" i="32"/>
  <c r="G105" i="32" l="1"/>
  <c r="G111" i="32" s="1"/>
  <c r="G363" i="6"/>
  <c r="D311" i="35"/>
  <c r="D358" i="35" s="1"/>
  <c r="D270" i="35"/>
  <c r="D355" i="35" s="1"/>
  <c r="D254" i="35"/>
  <c r="D352" i="35" s="1"/>
  <c r="D239" i="35"/>
  <c r="D349" i="35" s="1"/>
  <c r="D219" i="35"/>
  <c r="D346" i="35" s="1"/>
  <c r="D204" i="35"/>
  <c r="D343" i="35" s="1"/>
  <c r="D188" i="35"/>
  <c r="D340" i="35" s="1"/>
  <c r="D169" i="35"/>
  <c r="D337" i="35" s="1"/>
  <c r="D150" i="35"/>
  <c r="D334" i="35" s="1"/>
  <c r="D136" i="35"/>
  <c r="D331" i="35" s="1"/>
  <c r="D116" i="35"/>
  <c r="D328" i="35" s="1"/>
  <c r="D96" i="35"/>
  <c r="D325" i="35" s="1"/>
  <c r="D73" i="35"/>
  <c r="D322" i="35" s="1"/>
  <c r="D45" i="35"/>
  <c r="D319" i="35" s="1"/>
  <c r="D22" i="35"/>
  <c r="D316" i="35" s="1"/>
  <c r="D360" i="35" l="1"/>
  <c r="D12" i="12" s="1"/>
  <c r="F12" i="12" l="1"/>
  <c r="G142" i="1" l="1"/>
  <c r="G405" i="3"/>
  <c r="G404" i="3"/>
  <c r="G403" i="3"/>
  <c r="G402" i="3"/>
  <c r="G503" i="4"/>
  <c r="G502" i="4"/>
  <c r="G501" i="4"/>
  <c r="G500" i="4"/>
  <c r="G449" i="6"/>
  <c r="G448" i="6"/>
  <c r="G447" i="6"/>
  <c r="G446" i="6"/>
  <c r="G33" i="29" l="1"/>
  <c r="G17" i="29"/>
  <c r="G35" i="29" l="1"/>
  <c r="G41" i="29" s="1"/>
  <c r="G77" i="32" l="1"/>
  <c r="L75" i="32"/>
  <c r="G75" i="32"/>
  <c r="G73" i="32"/>
  <c r="G71" i="32"/>
  <c r="G70" i="32"/>
  <c r="G69" i="32"/>
  <c r="G65" i="32"/>
  <c r="G64" i="32"/>
  <c r="G63" i="32"/>
  <c r="G62" i="32"/>
  <c r="G61" i="32"/>
  <c r="G60" i="32"/>
  <c r="G59" i="32"/>
  <c r="G58" i="32"/>
  <c r="G57" i="32"/>
  <c r="G56" i="32"/>
  <c r="G55" i="32"/>
  <c r="G54" i="32"/>
  <c r="G53" i="32"/>
  <c r="G52" i="32"/>
  <c r="G51" i="32"/>
  <c r="G50" i="32"/>
  <c r="G49" i="32"/>
  <c r="G48" i="32"/>
  <c r="G46" i="32"/>
  <c r="G45" i="32"/>
  <c r="G44" i="32"/>
  <c r="G43" i="32"/>
  <c r="G42" i="32"/>
  <c r="G41" i="32"/>
  <c r="G40" i="32"/>
  <c r="G30" i="32"/>
  <c r="G29" i="32"/>
  <c r="G28" i="32"/>
  <c r="G27" i="32"/>
  <c r="G26" i="32"/>
  <c r="E25" i="32"/>
  <c r="G25" i="32" s="1"/>
  <c r="G24" i="32"/>
  <c r="G23" i="32"/>
  <c r="G22" i="32"/>
  <c r="G21" i="32"/>
  <c r="G20" i="32"/>
  <c r="G19" i="32"/>
  <c r="G18" i="32"/>
  <c r="G17" i="32"/>
  <c r="G16" i="32"/>
  <c r="G15" i="32"/>
  <c r="G14" i="32"/>
  <c r="G13" i="32"/>
  <c r="G12" i="32"/>
  <c r="G11" i="32"/>
  <c r="G10" i="32"/>
  <c r="G9" i="32"/>
  <c r="G8" i="32"/>
  <c r="G7" i="32"/>
  <c r="G90" i="32" l="1"/>
  <c r="G110" i="32" s="1"/>
  <c r="G67" i="32"/>
  <c r="G109" i="32" s="1"/>
  <c r="G37" i="32"/>
  <c r="G108" i="32" s="1"/>
  <c r="G121" i="32" l="1"/>
  <c r="F24" i="12"/>
  <c r="C98" i="6"/>
  <c r="C139" i="6" s="1"/>
  <c r="C171" i="6" s="1"/>
  <c r="C240" i="6" s="1"/>
  <c r="C274" i="6" s="1"/>
  <c r="C299" i="6" s="1"/>
  <c r="C339" i="6" s="1"/>
  <c r="C367" i="6" s="1"/>
  <c r="C440" i="6" s="1"/>
  <c r="C102" i="3"/>
  <c r="C135" i="3" s="1"/>
  <c r="C165" i="3" s="1"/>
  <c r="C196" i="3" s="1"/>
  <c r="C222" i="3" s="1"/>
  <c r="C264" i="3" s="1"/>
  <c r="C293" i="3" s="1"/>
  <c r="C323" i="3" s="1"/>
  <c r="C396" i="3" s="1"/>
  <c r="C355" i="4" l="1"/>
  <c r="C395" i="4" s="1"/>
  <c r="C471" i="4" s="1"/>
  <c r="C97" i="4"/>
  <c r="C125" i="4" s="1"/>
  <c r="C155" i="4" s="1"/>
  <c r="C224" i="4" s="1"/>
  <c r="C258" i="4" s="1"/>
  <c r="C284" i="4" s="1"/>
  <c r="C324" i="4" s="1"/>
  <c r="C354" i="4" s="1"/>
  <c r="C394" i="4" s="1"/>
  <c r="C470" i="4" s="1"/>
  <c r="C98" i="1"/>
  <c r="C126" i="1" s="1"/>
  <c r="C156" i="1" s="1"/>
  <c r="C225" i="1" s="1"/>
  <c r="C287" i="1" s="1"/>
  <c r="C311" i="1" s="1"/>
  <c r="C351" i="1" s="1"/>
  <c r="C381" i="1" s="1"/>
  <c r="C410" i="1" s="1"/>
  <c r="C483" i="1" s="1"/>
  <c r="G22" i="29" l="1"/>
  <c r="E25" i="29" l="1"/>
  <c r="G25" i="29" s="1"/>
  <c r="E24" i="29"/>
  <c r="G24" i="29" s="1"/>
  <c r="G27" i="29"/>
  <c r="E20" i="29" l="1"/>
  <c r="G20" i="29" s="1"/>
  <c r="E19" i="29"/>
  <c r="G19" i="29" s="1"/>
  <c r="G15" i="29" l="1"/>
  <c r="G12" i="29"/>
  <c r="G11" i="29"/>
  <c r="G10" i="29"/>
  <c r="G30" i="29" l="1"/>
  <c r="G39" i="29" s="1"/>
  <c r="G64" i="29" s="1"/>
  <c r="F26" i="12" s="1"/>
  <c r="G44" i="6" l="1"/>
  <c r="G38" i="6"/>
  <c r="G35" i="6"/>
  <c r="G70" i="3"/>
  <c r="G68" i="3"/>
  <c r="G46" i="3"/>
  <c r="G42" i="3"/>
  <c r="G41" i="3"/>
  <c r="G39" i="3"/>
  <c r="G43" i="4"/>
  <c r="G39" i="4"/>
  <c r="G37" i="4"/>
  <c r="G34" i="4"/>
  <c r="G64" i="1"/>
  <c r="G68" i="1"/>
  <c r="G66" i="1"/>
  <c r="G44" i="1"/>
  <c r="G35" i="1"/>
  <c r="G40" i="1"/>
  <c r="G38" i="1"/>
  <c r="G417" i="6"/>
  <c r="G416" i="6"/>
  <c r="G415" i="6"/>
  <c r="G414" i="6"/>
  <c r="G413" i="6"/>
  <c r="G412" i="6"/>
  <c r="G411" i="6"/>
  <c r="G410" i="6"/>
  <c r="G409" i="6"/>
  <c r="G408" i="6"/>
  <c r="G402" i="6"/>
  <c r="G401" i="6"/>
  <c r="G400" i="6"/>
  <c r="G399" i="6"/>
  <c r="G398" i="6"/>
  <c r="G397" i="6"/>
  <c r="G396" i="6"/>
  <c r="G395" i="6"/>
  <c r="G394" i="6"/>
  <c r="G393" i="6"/>
  <c r="G392" i="6"/>
  <c r="G391" i="6"/>
  <c r="G390" i="6"/>
  <c r="G389" i="6"/>
  <c r="G388" i="6"/>
  <c r="G387" i="6"/>
  <c r="G385" i="6"/>
  <c r="G373" i="3"/>
  <c r="G372" i="3"/>
  <c r="G371" i="3"/>
  <c r="G370" i="3"/>
  <c r="G369" i="3"/>
  <c r="G368" i="3"/>
  <c r="G367" i="3"/>
  <c r="G366" i="3"/>
  <c r="G365" i="3"/>
  <c r="G364" i="3"/>
  <c r="G358" i="3"/>
  <c r="G357" i="3"/>
  <c r="G356" i="3"/>
  <c r="G355" i="3"/>
  <c r="G354" i="3"/>
  <c r="G353" i="3"/>
  <c r="G352" i="3"/>
  <c r="G351" i="3"/>
  <c r="G350" i="3"/>
  <c r="G349" i="3"/>
  <c r="G348" i="3"/>
  <c r="G347" i="3"/>
  <c r="G346" i="3"/>
  <c r="G345" i="3"/>
  <c r="G344" i="3"/>
  <c r="G343" i="3"/>
  <c r="G341" i="3"/>
  <c r="G450" i="4"/>
  <c r="G449" i="4"/>
  <c r="G448" i="4"/>
  <c r="G447" i="4"/>
  <c r="G446" i="4"/>
  <c r="G445" i="4"/>
  <c r="G444" i="4"/>
  <c r="G443" i="4"/>
  <c r="G442" i="4"/>
  <c r="G463" i="4" s="1"/>
  <c r="G441" i="4"/>
  <c r="G440" i="4"/>
  <c r="G426" i="4"/>
  <c r="G425" i="4"/>
  <c r="G424" i="4"/>
  <c r="G423" i="4"/>
  <c r="G422" i="4"/>
  <c r="G421" i="4"/>
  <c r="G420" i="4"/>
  <c r="G419" i="4"/>
  <c r="G418" i="4"/>
  <c r="G417" i="4"/>
  <c r="G416" i="4"/>
  <c r="G415" i="4"/>
  <c r="G414" i="4"/>
  <c r="G412" i="4"/>
  <c r="G460" i="1"/>
  <c r="G459" i="1"/>
  <c r="G458" i="1"/>
  <c r="G457" i="1"/>
  <c r="G456" i="1"/>
  <c r="G455" i="1"/>
  <c r="G454" i="1"/>
  <c r="G453" i="1"/>
  <c r="G452" i="1"/>
  <c r="G451" i="1"/>
  <c r="G446" i="1"/>
  <c r="G445" i="1"/>
  <c r="G444" i="1"/>
  <c r="G443" i="1"/>
  <c r="G442" i="1"/>
  <c r="G441" i="1"/>
  <c r="G440" i="1"/>
  <c r="G439" i="1"/>
  <c r="G438" i="1"/>
  <c r="G437" i="1"/>
  <c r="G436" i="1"/>
  <c r="G435" i="1"/>
  <c r="G434" i="1"/>
  <c r="G433" i="1"/>
  <c r="G432" i="1"/>
  <c r="G431" i="1"/>
  <c r="G430" i="1"/>
  <c r="G428" i="1"/>
  <c r="G388" i="3" l="1"/>
  <c r="G474" i="1"/>
  <c r="G432" i="6"/>
  <c r="G406" i="6"/>
  <c r="G435" i="6" s="1"/>
  <c r="G436" i="6"/>
  <c r="G392" i="3"/>
  <c r="G362" i="3"/>
  <c r="G391" i="3" s="1"/>
  <c r="G466" i="4"/>
  <c r="G438" i="4"/>
  <c r="G465" i="4" s="1"/>
  <c r="G449" i="1"/>
  <c r="G476" i="1" s="1"/>
  <c r="G477" i="1"/>
  <c r="G438" i="6" l="1"/>
  <c r="E19" i="7" s="1"/>
  <c r="G394" i="3"/>
  <c r="E19" i="11" s="1"/>
  <c r="G468" i="4"/>
  <c r="E20" i="5" s="1"/>
  <c r="G481" i="1"/>
  <c r="E20" i="2" s="1"/>
  <c r="E183" i="3" l="1"/>
  <c r="E174" i="3" l="1"/>
  <c r="G175" i="3" l="1"/>
  <c r="G172" i="3"/>
  <c r="G171" i="3"/>
  <c r="G123" i="3" l="1"/>
  <c r="G120" i="3"/>
  <c r="G122" i="3"/>
  <c r="G121" i="3"/>
  <c r="G119" i="3"/>
  <c r="G72" i="3" l="1"/>
  <c r="G49" i="3"/>
  <c r="G48" i="3"/>
  <c r="G35" i="3"/>
  <c r="G34" i="3"/>
  <c r="G15" i="3"/>
  <c r="G146" i="3"/>
  <c r="G140" i="1" l="1"/>
  <c r="E131" i="1"/>
  <c r="G214" i="3" l="1"/>
  <c r="G213" i="3"/>
  <c r="G212" i="3"/>
  <c r="G209" i="3"/>
  <c r="G207" i="3"/>
  <c r="G205" i="3"/>
  <c r="G202" i="3"/>
  <c r="G220" i="3" l="1"/>
  <c r="E15" i="11"/>
  <c r="G116" i="3"/>
  <c r="G115" i="3"/>
  <c r="G113" i="3"/>
  <c r="E111" i="3"/>
  <c r="G109" i="3"/>
  <c r="C140" i="6" l="1"/>
  <c r="C172" i="6" s="1"/>
  <c r="C241" i="6" s="1"/>
  <c r="C275" i="6" s="1"/>
  <c r="C300" i="6" l="1"/>
  <c r="C340" i="6"/>
  <c r="C368" i="6" s="1"/>
  <c r="C441" i="6" s="1"/>
  <c r="G477" i="6"/>
  <c r="E20" i="7" s="1"/>
  <c r="G144" i="3" l="1"/>
  <c r="G140" i="3" l="1"/>
  <c r="C259" i="4"/>
  <c r="G272" i="4"/>
  <c r="G271" i="4"/>
  <c r="G269" i="4"/>
  <c r="G267" i="4"/>
  <c r="G265" i="4"/>
  <c r="G490" i="4"/>
  <c r="G496" i="4"/>
  <c r="G489" i="4"/>
  <c r="G488" i="4"/>
  <c r="G487" i="4"/>
  <c r="G485" i="4"/>
  <c r="G484" i="4"/>
  <c r="G483" i="4"/>
  <c r="G482" i="4"/>
  <c r="G498" i="4"/>
  <c r="G385" i="4"/>
  <c r="G492" i="4" l="1"/>
  <c r="G282" i="4"/>
  <c r="E16" i="5" s="1"/>
  <c r="G433" i="3"/>
  <c r="E20" i="11" s="1"/>
  <c r="G508" i="4"/>
  <c r="G388" i="1" l="1"/>
  <c r="G505" i="4" l="1"/>
  <c r="G509" i="4" s="1"/>
  <c r="G520" i="4" s="1"/>
  <c r="E21" i="5" s="1"/>
  <c r="G300" i="3"/>
  <c r="G321" i="3" s="1"/>
  <c r="E18" i="11" s="1"/>
  <c r="G378" i="4"/>
  <c r="G374" i="4"/>
  <c r="G373" i="4"/>
  <c r="G364" i="4"/>
  <c r="C103" i="3" l="1"/>
  <c r="C136" i="3" s="1"/>
  <c r="G149" i="3"/>
  <c r="G115" i="1"/>
  <c r="C223" i="3" l="1"/>
  <c r="C265" i="3" s="1"/>
  <c r="C294" i="3" s="1"/>
  <c r="C166" i="3"/>
  <c r="C197" i="3" s="1"/>
  <c r="C324" i="3" l="1"/>
  <c r="C397" i="3" s="1"/>
  <c r="E28" i="9" l="1"/>
  <c r="D22" i="12" s="1"/>
  <c r="F22" i="12" s="1"/>
  <c r="G285" i="6" l="1"/>
  <c r="G289" i="6"/>
  <c r="G286" i="6"/>
  <c r="G294" i="6"/>
  <c r="G293" i="6"/>
  <c r="G291" i="6"/>
  <c r="G288" i="6"/>
  <c r="G281" i="6"/>
  <c r="G279" i="6"/>
  <c r="G189" i="6"/>
  <c r="G145" i="6"/>
  <c r="G58" i="6"/>
  <c r="G361" i="6"/>
  <c r="G360" i="6"/>
  <c r="G358" i="6"/>
  <c r="G356" i="6"/>
  <c r="G355" i="6"/>
  <c r="G354" i="6"/>
  <c r="G351" i="6"/>
  <c r="G349" i="6"/>
  <c r="G346" i="6"/>
  <c r="G345" i="6"/>
  <c r="G310" i="6"/>
  <c r="G308" i="6"/>
  <c r="G305" i="6"/>
  <c r="G246" i="6"/>
  <c r="G208" i="6"/>
  <c r="G207" i="6"/>
  <c r="G206" i="6"/>
  <c r="G205" i="6"/>
  <c r="G204" i="6"/>
  <c r="G203" i="6"/>
  <c r="G202" i="6"/>
  <c r="G192" i="6"/>
  <c r="G190" i="6"/>
  <c r="G186" i="6"/>
  <c r="G185" i="6"/>
  <c r="G183" i="6"/>
  <c r="G182" i="6"/>
  <c r="G181" i="6"/>
  <c r="G180" i="6"/>
  <c r="G179" i="6"/>
  <c r="G144" i="6"/>
  <c r="G71" i="6"/>
  <c r="G68" i="6"/>
  <c r="G66" i="6"/>
  <c r="G64" i="6"/>
  <c r="G55" i="6"/>
  <c r="G53" i="6"/>
  <c r="G51" i="6"/>
  <c r="G48" i="6"/>
  <c r="G46" i="6"/>
  <c r="G45" i="6"/>
  <c r="G42" i="6"/>
  <c r="G34" i="6"/>
  <c r="G33" i="6"/>
  <c r="G27" i="6"/>
  <c r="G25" i="6"/>
  <c r="G22" i="6"/>
  <c r="G21" i="6"/>
  <c r="G20" i="6"/>
  <c r="G19" i="6"/>
  <c r="G18" i="6"/>
  <c r="G17" i="6"/>
  <c r="G16" i="6"/>
  <c r="G15" i="6"/>
  <c r="G14" i="6"/>
  <c r="G13" i="6"/>
  <c r="G12" i="6"/>
  <c r="G11" i="6"/>
  <c r="G10" i="6"/>
  <c r="G331" i="4"/>
  <c r="G139" i="4"/>
  <c r="G141" i="4"/>
  <c r="G376" i="4"/>
  <c r="G387" i="4" s="1"/>
  <c r="G390" i="4" s="1"/>
  <c r="G361" i="4"/>
  <c r="G346" i="4"/>
  <c r="G345" i="4"/>
  <c r="G343" i="4"/>
  <c r="G341" i="4"/>
  <c r="G340" i="4"/>
  <c r="G339" i="4"/>
  <c r="G336" i="4"/>
  <c r="G334" i="4"/>
  <c r="G330" i="4"/>
  <c r="G295" i="4"/>
  <c r="G293" i="4"/>
  <c r="G290" i="4"/>
  <c r="G234" i="4"/>
  <c r="G232" i="4"/>
  <c r="G230" i="4"/>
  <c r="G192" i="4"/>
  <c r="G191" i="4"/>
  <c r="G190" i="4"/>
  <c r="G189" i="4"/>
  <c r="G188" i="4"/>
  <c r="G187" i="4"/>
  <c r="G186" i="4"/>
  <c r="G176" i="4"/>
  <c r="G174" i="4"/>
  <c r="G173" i="4"/>
  <c r="G170" i="4"/>
  <c r="G169" i="4"/>
  <c r="G167" i="4"/>
  <c r="G166" i="4"/>
  <c r="G165" i="4"/>
  <c r="G164" i="4"/>
  <c r="G163" i="4"/>
  <c r="G138" i="4"/>
  <c r="G137" i="4"/>
  <c r="G135" i="4"/>
  <c r="G133" i="4"/>
  <c r="G130" i="4"/>
  <c r="G116" i="4"/>
  <c r="G114" i="4"/>
  <c r="G110" i="4"/>
  <c r="G108" i="4"/>
  <c r="G106" i="4"/>
  <c r="G103" i="4"/>
  <c r="G70" i="4"/>
  <c r="G67" i="4"/>
  <c r="G65" i="4"/>
  <c r="G63" i="4"/>
  <c r="G57" i="4"/>
  <c r="G54" i="4"/>
  <c r="G52" i="4"/>
  <c r="G50" i="4"/>
  <c r="G47" i="4"/>
  <c r="G45" i="4"/>
  <c r="G44" i="4"/>
  <c r="G41" i="4"/>
  <c r="G33" i="4"/>
  <c r="G32" i="4"/>
  <c r="G27" i="4"/>
  <c r="G25" i="4"/>
  <c r="G22" i="4"/>
  <c r="G21" i="4"/>
  <c r="G20" i="4"/>
  <c r="G19" i="4"/>
  <c r="G18" i="4"/>
  <c r="G17" i="4"/>
  <c r="G16" i="4"/>
  <c r="G15" i="4"/>
  <c r="G14" i="4"/>
  <c r="G13" i="4"/>
  <c r="G12" i="4"/>
  <c r="G11" i="4"/>
  <c r="G10" i="4"/>
  <c r="G198" i="6" l="1"/>
  <c r="G182" i="4"/>
  <c r="G197" i="4" s="1"/>
  <c r="G169" i="6"/>
  <c r="E13" i="7" s="1"/>
  <c r="G297" i="6"/>
  <c r="G365" i="6"/>
  <c r="E16" i="7"/>
  <c r="G73" i="6"/>
  <c r="G78" i="6" s="1"/>
  <c r="G72" i="4"/>
  <c r="G77" i="4" s="1"/>
  <c r="G369" i="4"/>
  <c r="G389" i="4" s="1"/>
  <c r="G272" i="6"/>
  <c r="E15" i="7" s="1"/>
  <c r="G337" i="6"/>
  <c r="E17" i="7" s="1"/>
  <c r="E18" i="7"/>
  <c r="G30" i="6"/>
  <c r="G76" i="6" s="1"/>
  <c r="G137" i="6"/>
  <c r="E12" i="7" s="1"/>
  <c r="G61" i="6"/>
  <c r="G77" i="6" s="1"/>
  <c r="G210" i="6"/>
  <c r="G214" i="6" s="1"/>
  <c r="G213" i="6"/>
  <c r="G256" i="4"/>
  <c r="E15" i="5" s="1"/>
  <c r="G322" i="4"/>
  <c r="E17" i="5" s="1"/>
  <c r="G194" i="4"/>
  <c r="G153" i="4"/>
  <c r="E13" i="5" s="1"/>
  <c r="G29" i="4"/>
  <c r="G75" i="4" s="1"/>
  <c r="G60" i="4"/>
  <c r="G76" i="4" s="1"/>
  <c r="G123" i="4"/>
  <c r="E12" i="5" s="1"/>
  <c r="G352" i="4"/>
  <c r="E18" i="5" s="1"/>
  <c r="G286" i="3"/>
  <c r="G285" i="3"/>
  <c r="G283" i="3"/>
  <c r="G281" i="3"/>
  <c r="G280" i="3"/>
  <c r="G279" i="3"/>
  <c r="G276" i="3"/>
  <c r="G274" i="3"/>
  <c r="G271" i="3"/>
  <c r="G270" i="3"/>
  <c r="G231" i="3"/>
  <c r="G228" i="3"/>
  <c r="G192" i="3"/>
  <c r="G191" i="3"/>
  <c r="G190" i="3"/>
  <c r="G189" i="3"/>
  <c r="G188" i="3"/>
  <c r="G187" i="3"/>
  <c r="G186" i="3"/>
  <c r="G183" i="3"/>
  <c r="G181" i="3"/>
  <c r="G180" i="3"/>
  <c r="G177" i="3"/>
  <c r="G174" i="3"/>
  <c r="G173" i="3"/>
  <c r="G147" i="3"/>
  <c r="G142" i="3"/>
  <c r="G112" i="3"/>
  <c r="G111" i="3"/>
  <c r="G75" i="3"/>
  <c r="G59" i="3"/>
  <c r="G56" i="3"/>
  <c r="G54" i="3"/>
  <c r="G52" i="3"/>
  <c r="G50" i="3"/>
  <c r="G47" i="3"/>
  <c r="G44" i="3"/>
  <c r="G36" i="3"/>
  <c r="G33" i="3"/>
  <c r="G28" i="3"/>
  <c r="G26" i="3"/>
  <c r="G23" i="3"/>
  <c r="G22" i="3"/>
  <c r="G21" i="3"/>
  <c r="G20" i="3"/>
  <c r="G19" i="3"/>
  <c r="G18" i="3"/>
  <c r="G17" i="3"/>
  <c r="G16" i="3"/>
  <c r="G14" i="3"/>
  <c r="G13" i="3"/>
  <c r="G12" i="3"/>
  <c r="G11" i="3"/>
  <c r="G10" i="3"/>
  <c r="E370" i="1"/>
  <c r="G370" i="1" s="1"/>
  <c r="G163" i="3" l="1"/>
  <c r="G194" i="3"/>
  <c r="E14" i="11" s="1"/>
  <c r="G77" i="3"/>
  <c r="G82" i="3" s="1"/>
  <c r="G262" i="3"/>
  <c r="E16" i="11" s="1"/>
  <c r="G65" i="3"/>
  <c r="G81" i="3" s="1"/>
  <c r="G96" i="6"/>
  <c r="E11" i="7" s="1"/>
  <c r="G238" i="6"/>
  <c r="E14" i="7" s="1"/>
  <c r="G198" i="4"/>
  <c r="G222" i="4" s="1"/>
  <c r="E14" i="5" s="1"/>
  <c r="G392" i="4"/>
  <c r="E19" i="5" s="1"/>
  <c r="G95" i="4"/>
  <c r="E11" i="5" s="1"/>
  <c r="E13" i="11"/>
  <c r="G133" i="3"/>
  <c r="E12" i="11" s="1"/>
  <c r="G30" i="3"/>
  <c r="G80" i="3" s="1"/>
  <c r="G291" i="3"/>
  <c r="E17" i="11" s="1"/>
  <c r="E31" i="7" l="1"/>
  <c r="D20" i="12" s="1"/>
  <c r="F20" i="12" s="1"/>
  <c r="E29" i="5"/>
  <c r="D16" i="12" s="1"/>
  <c r="F16" i="12" s="1"/>
  <c r="G100" i="3"/>
  <c r="E11" i="11" s="1"/>
  <c r="E31" i="11" l="1"/>
  <c r="D18" i="12" s="1"/>
  <c r="F18" i="12" s="1"/>
  <c r="G358" i="1"/>
  <c r="G300" i="1"/>
  <c r="G244" i="1"/>
  <c r="G243" i="1"/>
  <c r="G242" i="1"/>
  <c r="G241" i="1"/>
  <c r="E171" i="1"/>
  <c r="G171" i="1" s="1"/>
  <c r="G167" i="1"/>
  <c r="G168" i="1"/>
  <c r="G170" i="1"/>
  <c r="G166" i="1" l="1"/>
  <c r="G165" i="1"/>
  <c r="G164" i="1"/>
  <c r="G136" i="1"/>
  <c r="G116" i="1" l="1"/>
  <c r="G28" i="1" l="1"/>
  <c r="G27" i="1"/>
  <c r="E19" i="1"/>
  <c r="G491" i="1" l="1"/>
  <c r="G490" i="1"/>
  <c r="G489" i="1"/>
  <c r="G488" i="1"/>
  <c r="G373" i="1"/>
  <c r="G372" i="1"/>
  <c r="G368" i="1"/>
  <c r="G367" i="1"/>
  <c r="G366" i="1"/>
  <c r="G363" i="1"/>
  <c r="G361" i="1"/>
  <c r="G357" i="1"/>
  <c r="G322" i="1"/>
  <c r="G320" i="1"/>
  <c r="G317" i="1"/>
  <c r="G305" i="1"/>
  <c r="G304" i="1"/>
  <c r="G302" i="1"/>
  <c r="G298" i="1"/>
  <c r="G294" i="1"/>
  <c r="G292" i="1"/>
  <c r="G259" i="1"/>
  <c r="G257" i="1"/>
  <c r="G255" i="1"/>
  <c r="G238" i="1"/>
  <c r="G236" i="1"/>
  <c r="G234" i="1"/>
  <c r="G231" i="1"/>
  <c r="G251" i="1" s="1"/>
  <c r="G193" i="1"/>
  <c r="G192" i="1"/>
  <c r="G191" i="1"/>
  <c r="G190" i="1"/>
  <c r="G189" i="1"/>
  <c r="G188" i="1"/>
  <c r="G187" i="1"/>
  <c r="G177" i="1"/>
  <c r="G175" i="1"/>
  <c r="G174" i="1"/>
  <c r="G139" i="1"/>
  <c r="G138" i="1"/>
  <c r="G134" i="1"/>
  <c r="G131" i="1"/>
  <c r="G111" i="1"/>
  <c r="G109" i="1"/>
  <c r="G107" i="1"/>
  <c r="G104" i="1"/>
  <c r="G71" i="1"/>
  <c r="G73" i="1" s="1"/>
  <c r="G58" i="1"/>
  <c r="G55" i="1"/>
  <c r="G53" i="1"/>
  <c r="G51" i="1"/>
  <c r="G48" i="1"/>
  <c r="G46" i="1"/>
  <c r="G45" i="1"/>
  <c r="G42" i="1"/>
  <c r="G34" i="1"/>
  <c r="G33" i="1"/>
  <c r="G25" i="1"/>
  <c r="G22" i="1"/>
  <c r="G21" i="1"/>
  <c r="G20" i="1"/>
  <c r="G19" i="1"/>
  <c r="G18" i="1"/>
  <c r="G17" i="1"/>
  <c r="G16" i="1"/>
  <c r="G15" i="1"/>
  <c r="G14" i="1"/>
  <c r="G13" i="1"/>
  <c r="G12" i="1"/>
  <c r="G11" i="1"/>
  <c r="G10" i="1"/>
  <c r="G183" i="1" l="1"/>
  <c r="G408" i="1"/>
  <c r="E19" i="2" s="1"/>
  <c r="G520" i="1"/>
  <c r="G379" i="1"/>
  <c r="G309" i="1"/>
  <c r="G198" i="1"/>
  <c r="G265" i="1"/>
  <c r="G78" i="1"/>
  <c r="G124" i="1"/>
  <c r="E12" i="2" s="1"/>
  <c r="G154" i="1"/>
  <c r="E13" i="2" s="1"/>
  <c r="G195" i="1"/>
  <c r="G261" i="1"/>
  <c r="G266" i="1" s="1"/>
  <c r="G349" i="1"/>
  <c r="E17" i="2" s="1"/>
  <c r="G30" i="1"/>
  <c r="G76" i="1" s="1"/>
  <c r="G61" i="1"/>
  <c r="G77" i="1" s="1"/>
  <c r="G285" i="1" l="1"/>
  <c r="E15" i="2" s="1"/>
  <c r="G199" i="1"/>
  <c r="G96" i="1"/>
  <c r="E11" i="2" s="1"/>
  <c r="E21" i="2"/>
  <c r="E16" i="2"/>
  <c r="E18" i="2"/>
  <c r="G223" i="1" l="1"/>
  <c r="E14" i="2" s="1"/>
  <c r="E28" i="2" s="1"/>
  <c r="D14" i="12" s="1"/>
  <c r="F14" i="12" s="1"/>
  <c r="F28" i="12" s="1"/>
  <c r="F32" i="12" s="1"/>
  <c r="F36" i="12" s="1"/>
  <c r="F42" i="12" s="1"/>
</calcChain>
</file>

<file path=xl/sharedStrings.xml><?xml version="1.0" encoding="utf-8"?>
<sst xmlns="http://schemas.openxmlformats.org/spreadsheetml/2006/main" count="3530" uniqueCount="1028">
  <si>
    <t>Item</t>
  </si>
  <si>
    <t>Description</t>
  </si>
  <si>
    <t>Unit</t>
  </si>
  <si>
    <t>Qty</t>
  </si>
  <si>
    <t>ELEMENT NO. 1</t>
  </si>
  <si>
    <t>SUBSTRUCTURES</t>
  </si>
  <si>
    <t>ALL PROVISIONAL</t>
  </si>
  <si>
    <t>The work in this element includes all works up to and including the ground floor slab</t>
  </si>
  <si>
    <t>A</t>
  </si>
  <si>
    <t>Allow for maintaining and upholding sides of excavation: clear off all fallen material, rubbish</t>
  </si>
  <si>
    <t>ITEM</t>
  </si>
  <si>
    <t>B</t>
  </si>
  <si>
    <t>Allow for keeping the whole of the excavation free from general water</t>
  </si>
  <si>
    <t>C</t>
  </si>
  <si>
    <t>Excavate oversite average 200mm deep to remove vegetable top soil; remove from site</t>
  </si>
  <si>
    <t>SM</t>
  </si>
  <si>
    <t>D</t>
  </si>
  <si>
    <t>Mass excavation to reduce levels not exceeding 1.5 meters deep from stripped level.</t>
  </si>
  <si>
    <t>CM</t>
  </si>
  <si>
    <t>E</t>
  </si>
  <si>
    <t>Excavate for foundation trench not exceeding 1.5 meters deep from reduced level.</t>
  </si>
  <si>
    <t>G</t>
  </si>
  <si>
    <t>Extra over excavations for excavating in rock.</t>
  </si>
  <si>
    <t>H</t>
  </si>
  <si>
    <t>Return fill and ram selected excavated material around foundations.</t>
  </si>
  <si>
    <t>J</t>
  </si>
  <si>
    <t>Load and cart away surplus excavated material from site.</t>
  </si>
  <si>
    <t>K</t>
  </si>
  <si>
    <t>Load from spoil heaps, spread and level surplus excavated materials where directed on site including compacting in layers not exceeding 150mm thick using 15 ton vibrating roller to 95% MDD to Engineer's approval</t>
  </si>
  <si>
    <t>L</t>
  </si>
  <si>
    <t>M</t>
  </si>
  <si>
    <t>200mm Thick bed of hand packed stone base, well rolled and compacted.</t>
  </si>
  <si>
    <t>N</t>
  </si>
  <si>
    <t>50mm thick stone dust blinding over surfaces of hardcore</t>
  </si>
  <si>
    <t>P</t>
  </si>
  <si>
    <t>CONCRETE WORK</t>
  </si>
  <si>
    <t>PLAIN CONCRETE CLASS 10; 20mm AGGREGATE : in</t>
  </si>
  <si>
    <t>Q</t>
  </si>
  <si>
    <t>50mm Thick blinding layer under strip foundations</t>
  </si>
  <si>
    <t>VIBRATED REINFORCED CONCRETE CLASS 25; 20mm AGGREGATE : in</t>
  </si>
  <si>
    <t>R</t>
  </si>
  <si>
    <t>S</t>
  </si>
  <si>
    <t>150mm thick ground floor slab</t>
  </si>
  <si>
    <t>TOTAL CARRIED TO COLLECTION</t>
  </si>
  <si>
    <t>VIBRATED MASS CONCRETE CLASS 25; 20mm AGGREGATE : in</t>
  </si>
  <si>
    <t>Strip foundations</t>
  </si>
  <si>
    <t>100mm Thick ramp  laid to slope not exceeding 150  to horizontal, including forming 25 x 20mm deep V-groove bands</t>
  </si>
  <si>
    <t>STEEL REINFORCEMENT as described including cutting to length, bending, hoisting and fixing and including all necessary tying wire and spacing blocks</t>
  </si>
  <si>
    <t>MILD STEEL ROUND BARS TO BS 4449</t>
  </si>
  <si>
    <t>8mm Diameter bars</t>
  </si>
  <si>
    <t>KG</t>
  </si>
  <si>
    <t>HIGH TENSILE RIBBED BARS TO BS 4449</t>
  </si>
  <si>
    <t>12mm Diameter bars</t>
  </si>
  <si>
    <t>STEEL FABRIC REINFORCEMENT TO BS 4483 as described</t>
  </si>
  <si>
    <t>FORMWORK TO</t>
  </si>
  <si>
    <t>F</t>
  </si>
  <si>
    <t>Sides of strip foundation</t>
  </si>
  <si>
    <t>Edges of slabs 75 to 150mm high</t>
  </si>
  <si>
    <t>LM</t>
  </si>
  <si>
    <t>DAMP PROOF COURSES</t>
  </si>
  <si>
    <t>1000 Gauge polythene sheeting laid on blinded hardcore</t>
  </si>
  <si>
    <t>WALLING</t>
  </si>
  <si>
    <t>Solid concrete blockwork load bearing (7.0N/mm2) to BS 5628 jointed and pointed in cement sand (1:3) mortar : with and including hoop iron wall ties every alternative course : in</t>
  </si>
  <si>
    <t>200mm Thick walls</t>
  </si>
  <si>
    <t>150mm Thick walls</t>
  </si>
  <si>
    <t>TWO COATS EXTERNAL CEMENT RENDER (1:4) finished with wood float</t>
  </si>
  <si>
    <t>12mm thick to walls</t>
  </si>
  <si>
    <t xml:space="preserve">TWO COATS BLACK BITUMASTIC paint : on </t>
  </si>
  <si>
    <t>Rendered walls</t>
  </si>
  <si>
    <t>SPLASH APRON</t>
  </si>
  <si>
    <t>MARRUM FILL in splash apron</t>
  </si>
  <si>
    <t>TOTAL CARRIED TO SUMMARY</t>
  </si>
  <si>
    <t>VIBRATED REINFORCED CONCRETE CLASS 20; 20mm AGGREGATE : in</t>
  </si>
  <si>
    <t>100mm thick splash apron slab</t>
  </si>
  <si>
    <t xml:space="preserve">CEMENT AND SAND (1:3) SCREEDS finished smooth </t>
  </si>
  <si>
    <t>25mm Thick paving</t>
  </si>
  <si>
    <t>Splash apron drainage channel</t>
  </si>
  <si>
    <t>300mm diameter (internal) drainage channel comprising : 100mm  Thick reinforced concrete Class 25 : sides and bases reinforced with A142 BRC fabric mesh reinforcement; finished with Colas SBS water proofing on cement sand screed;  : including excavation, disposal and formwork as per  Architects detailed drawing</t>
  </si>
  <si>
    <t>500 x 300mm deep(average depth) channel</t>
  </si>
  <si>
    <t>COLLECTION</t>
  </si>
  <si>
    <t>ELEMENT NO.3</t>
  </si>
  <si>
    <t>R.C. FRAME</t>
  </si>
  <si>
    <t>Ring beams</t>
  </si>
  <si>
    <t>FORMWORK TO:</t>
  </si>
  <si>
    <t>Metal work</t>
  </si>
  <si>
    <t>NO</t>
  </si>
  <si>
    <t>ELEMENT NO.4</t>
  </si>
  <si>
    <t>PRECAST CONCRETE CLASS 20; 20mm AGGREGATE : finished fair on all exposed surfaces including bedding and jointing in cement sand (1:3) mortar</t>
  </si>
  <si>
    <t>BLOCK WORK</t>
  </si>
  <si>
    <t>Solid Concrete blockwork load bearing (7.0N/mm2) to BS 5628 jointed and pointed in cement sand (1:3) mortar with and including hoop iron wall ties every alternative course : in</t>
  </si>
  <si>
    <t>DAMP PROOF COURSE OF BITUMEN FELT TO B.S 743 Type A with 150mm laps including cement and sand (1:3) levelling bed</t>
  </si>
  <si>
    <t>150mm Wide</t>
  </si>
  <si>
    <t>BURNT CLAY BRICKS VENTS, 200mm thick filled with Kajjansi ventilation bricks or equal and approved  secured, bedded, jointed and pointed in cement sand mortar (1:3) with and including insect/bat proof netting complete with all necessary timber framing.</t>
  </si>
  <si>
    <t xml:space="preserve">Vent 02 Size 1000 wide x 200mm high </t>
  </si>
  <si>
    <t>ROOF AND RAINWATER DISPOSAL</t>
  </si>
  <si>
    <t>ROOF COVERING</t>
  </si>
  <si>
    <t>26 Gauge pre-painted IT4 roofing sheets : fixed to Z-purlins with J-bolts : in</t>
  </si>
  <si>
    <t>Sheet laid to attain a slope of 22.5 degrees from horizontal.</t>
  </si>
  <si>
    <t xml:space="preserve">300mm Wide  ridge flashing </t>
  </si>
  <si>
    <t>MILD STEEL, GRADE GJ</t>
  </si>
  <si>
    <t>RAIN WATER DISPOSAL</t>
  </si>
  <si>
    <t>PVC  Key terrain fixed in accordance with manufacturer's instructions</t>
  </si>
  <si>
    <t>Terrain water system or other equal and approved 250 wide x 150mm deep x 3mm thick U-shaped PVC rainwater gutter fixed fascia board with  holding clumps secured with approved bolts</t>
  </si>
  <si>
    <t>110mm diameter PVC down pipe</t>
  </si>
  <si>
    <t>Extra over gutter for outlet to suit 110mm diameter pipe.</t>
  </si>
  <si>
    <t>Extra over gutter for valley hoppers</t>
  </si>
  <si>
    <t>Ditto for bends.</t>
  </si>
  <si>
    <t>Extra over for bends.</t>
  </si>
  <si>
    <t>Extra over for horse shoe.</t>
  </si>
  <si>
    <t>ELEMENT NO. 6</t>
  </si>
  <si>
    <t>DOORS</t>
  </si>
  <si>
    <t>TIMBER DOORS</t>
  </si>
  <si>
    <t>45mm THICK SOLID CORED FLUSH DOORS faced both sides with 6mm plywood veneer: to Architect's approval with hardwood lipping all round; all to Architect</t>
  </si>
  <si>
    <t>METAL WORK</t>
  </si>
  <si>
    <t xml:space="preserve">PURPOSE MADE DOOR FRAMES AS MANUFACTURED BY ROOFINGS OR EQUAL AND APPROVED: Standard Steel door section complete with fixing accessories; one coat red oxide primer; all to Architect's detailed drawing </t>
  </si>
  <si>
    <t>PREPARE SURFACE AND APPLY THREE COATS, Gloss oil paint in accordance with manufacturer's instructions : on metal work : to</t>
  </si>
  <si>
    <t>Surfaces 200 - 300mm girth</t>
  </si>
  <si>
    <t>PREPARE SURFACE AND APPLY THREE COATS, Gloss oil paint in accordance with manufacturer's instructions : on wood work : to</t>
  </si>
  <si>
    <t>General surfaces</t>
  </si>
  <si>
    <t>SUPPLY AND FIX the following ironmongery : locks and furniture where applicable are to be equal to those manufactured by  "HAFELE" and approved by the Architect</t>
  </si>
  <si>
    <t>Prs.</t>
  </si>
  <si>
    <t>Push Plates; Cat No. 987.11.300</t>
  </si>
  <si>
    <t>25mm rubber door stop plugged to floor; Star tec ; Cat No. 937.11.711</t>
  </si>
  <si>
    <t>Stainless steel startec  Size 100x76x2.00mm  hinges</t>
  </si>
  <si>
    <t>SUM</t>
  </si>
  <si>
    <t>METALLIC WORK</t>
  </si>
  <si>
    <t>Glass and Glazing</t>
  </si>
  <si>
    <t>6mm thick clear sheet glass to metal doors with putty</t>
  </si>
  <si>
    <t>Metallic surface</t>
  </si>
  <si>
    <t>ELEMENT NO. 7</t>
  </si>
  <si>
    <t>WINDOWS</t>
  </si>
  <si>
    <t>WROT-MAHOGANY selected, treated and kept clean</t>
  </si>
  <si>
    <t>Timber brackets including 25mm stainless steel curtain rod</t>
  </si>
  <si>
    <t>PREPARE AND APPLY THREE Coats gloss oil paint in accordance with manufacturer's instructions : on wood : to</t>
  </si>
  <si>
    <t>The bidder is advised to study the architectural drawings carefully and consult the architect in case of doubt as no claim will be entertained on ground of inadequacy of description of any item.</t>
  </si>
  <si>
    <t>PURPOSE MADE STANDARD Steel burglar proofing made from 20 x 20 x 2mm SHS and 40 x 3mm flats : one coat red oxide primer as per Architect's detailed drawing</t>
  </si>
  <si>
    <t>5mm thick clear sheet glass to metal windows with putty</t>
  </si>
  <si>
    <t>PREPARE SURFACE AND APPLY ETCHING PRIMER; apply one coat primer, one undercoat and two Gloss finishing coats; on metal work : to</t>
  </si>
  <si>
    <t>Metallic Windows</t>
  </si>
  <si>
    <t>Burglar proofing</t>
  </si>
  <si>
    <t>ELEMENT NO.8</t>
  </si>
  <si>
    <t>EXTERNAL FINISHES</t>
  </si>
  <si>
    <t>WALL FINISHES</t>
  </si>
  <si>
    <t>CEMENT AND WASHED SAND (1:3) RENDER trowelled smooth</t>
  </si>
  <si>
    <t>12mm Thick to walls.</t>
  </si>
  <si>
    <t>PAINTING AND DECORATING</t>
  </si>
  <si>
    <t>PREPARE AND APPLY THREE COATS first grade weatherguard emulsion paint : externally; on</t>
  </si>
  <si>
    <t>Rendered surfaces</t>
  </si>
  <si>
    <t>PIGMENTED TYROLEAN, CEMENT AND WASHED SAND sprayed onto;</t>
  </si>
  <si>
    <t>10mm thick three layer work to concrete surfaces and including 13mm cement and sand (1:3) base</t>
  </si>
  <si>
    <t>INTERNAL FINISHES</t>
  </si>
  <si>
    <t>INTERNAL LIME PLASTER First coat of cement lime and sand (1:2:9) second coat of cement, lime putty and sand (1:1.6) Steel trowelled smooth</t>
  </si>
  <si>
    <t>18mm Thick two coat work to walls</t>
  </si>
  <si>
    <t>PREPARE AND APPLY ONE MIST COAT AND THREE COATS silk vinyl emulsion paint internally on:</t>
  </si>
  <si>
    <t>Plastered surfaces</t>
  </si>
  <si>
    <t>CEILING FINISHES</t>
  </si>
  <si>
    <t>Ceiling</t>
  </si>
  <si>
    <t>Extra over 50 mm High x 10 mm wide cornice to Architects details</t>
  </si>
  <si>
    <t>Extra over for 600 x 600mm trap door</t>
  </si>
  <si>
    <t>PREPARE AND APPLY ONE MIST COAT AND  THREE FINISHING COATS first grade matt emulsion paint : on</t>
  </si>
  <si>
    <t>Ceiling soffits</t>
  </si>
  <si>
    <t>Ditto; 75mm thick cornice</t>
  </si>
  <si>
    <t>ELEMENT NO. 10</t>
  </si>
  <si>
    <t>JOINERY FITTINGS</t>
  </si>
  <si>
    <t>RATES FOR ALL JOINERY WORKS MUST INCLUDE ALL ACCESSORIES AND FITTINGS; PAINTING AND DECORATIONS; IRONMONGERY; AS PER ARCHITECT'S DETAILED DRAWINGS; THE CONTRACTOR MUST STUDY THE DRAWINGS AND ENSURE THAT HIS PRICE INCLUDES ALL ITEMS REQUIRED ON THE FITTINGS</t>
  </si>
  <si>
    <t>12mm Thick two coat work to walls</t>
  </si>
  <si>
    <t>WORKTOPS</t>
  </si>
  <si>
    <t>ELECTRICAL INSTALLATIONS</t>
  </si>
  <si>
    <t>Lighting points:</t>
  </si>
  <si>
    <t>Power points:</t>
  </si>
  <si>
    <t>External Lighting points:</t>
  </si>
  <si>
    <t>LIGHTNING PROTECTION SCHEME</t>
  </si>
  <si>
    <t>All items are to be supplied must meet US/EU Certification and approved by the project manager. and installed complete with all the required mounting, fixing, clipping, testing, connecting accessories, connected, tested and commissioned to the satisfaction of the Electrical Engineer.</t>
  </si>
  <si>
    <t>25mm x 3mm copper tape.</t>
  </si>
  <si>
    <t xml:space="preserve">25mm x 3mm copper square test clamp. </t>
  </si>
  <si>
    <t xml:space="preserve">2000mm x 15mm air rod,  c/w multiple point, air terminal base, and ridge saddle. </t>
  </si>
  <si>
    <t>25mm x 3mm tape clip</t>
  </si>
  <si>
    <t>1200mm x 20mm solid copper earth rod, complete with driving stud and coupler, and accessories.</t>
  </si>
  <si>
    <t>Approved Concrete inspection chamber.</t>
  </si>
  <si>
    <t xml:space="preserve">Testing commissioning and documenting test results.
</t>
  </si>
  <si>
    <t>Production of As built drawings.</t>
  </si>
  <si>
    <t>MECHANICAL INSTALLATIONS</t>
  </si>
  <si>
    <t xml:space="preserve">NO </t>
  </si>
  <si>
    <t>RAIN WATER HARVESTING</t>
  </si>
  <si>
    <t>110mm PN6 PVC pipe from Roof gutters to water tank</t>
  </si>
  <si>
    <t>15mm Stop Cock as Peglar or equal and approved</t>
  </si>
  <si>
    <t>ELEMENT</t>
  </si>
  <si>
    <t>DESCRIPTION</t>
  </si>
  <si>
    <t>PAGE NO</t>
  </si>
  <si>
    <t>SUMMARY</t>
  </si>
  <si>
    <t>ROOFING AND RAIN WATER DISPOSAL</t>
  </si>
  <si>
    <t>Rate      (Ugx)</t>
  </si>
  <si>
    <t>Amount    (Ugx)</t>
  </si>
  <si>
    <t>Extra over concrete for slab thickening</t>
  </si>
  <si>
    <t>Structural Steelwork</t>
  </si>
  <si>
    <t>Structural Steelwork : framed  : one coat red-oxide primer;</t>
  </si>
  <si>
    <t>100 x 50 x 3mm RHS beam</t>
  </si>
  <si>
    <t>THE RATES FOR STRUCTURAL STEEL WORK SHOULD INCLUDE ALL PLATES, STIFFENERS, BOLTS, WELDED JOINTS,  ALL CONNECTIONS AND ACCESSORIES; PAINTING AND DECORATIONS; AS PER THE ARCHITECT’S AND STRUCTURAL ENGINEERS DRAWINGS; THE CONTRACTOR  MUST STUDY THE DRAWINGS AND ENSURE THAT HIS PRICE INCLUDES ALL ITEMS AS SHOWN ON THE DRAWINGS</t>
  </si>
  <si>
    <t xml:space="preserve">Vent 01  1200 wide x 200mm high </t>
  </si>
  <si>
    <t>50 x 50 x 3mm RHS Top chord</t>
  </si>
  <si>
    <t>50 x 50 x 3mm RHS Bottom chord</t>
  </si>
  <si>
    <t xml:space="preserve">150 x 50 x 25.5 x 2mm Z - Purlins weighing 4.33 Kg. per meter: bolted </t>
  </si>
  <si>
    <t>SUNDRIES</t>
  </si>
  <si>
    <t>200 x 200 x 6mm Plate: 4 No holes for 20mm diameter J-bolts</t>
  </si>
  <si>
    <t>16mm Diameter J bolt; 250mm Long; head, nut and washers</t>
  </si>
  <si>
    <t>40 x 40 x 3mm Angles roof wind bracing</t>
  </si>
  <si>
    <t>The following are 6 number Truss type T1;</t>
  </si>
  <si>
    <t xml:space="preserve">230 x 2mm  thick plate fascia; curved to form groove to the edges welded onto steel rafters; one coat red oxide primer </t>
  </si>
  <si>
    <t>210mm girth rebated to profile x 2mm thick steel frame</t>
  </si>
  <si>
    <t>Set 1 (D2)</t>
  </si>
  <si>
    <t>Window W01 Size 1200 x 1200mm high (overall)</t>
  </si>
  <si>
    <t>Window W01 Size 1000 x 600mm high (overall)</t>
  </si>
  <si>
    <t>CEMENT AND SAND (1:4) SCREEDS finished to the floor</t>
  </si>
  <si>
    <t>45mm thick finished smooth</t>
  </si>
  <si>
    <t>20 x 120mm skirting rounded edge top</t>
  </si>
  <si>
    <t xml:space="preserve">Expanded Metal Lath Plastered ceiling comprising, expanded metal lath weighing 2.5kg/m2, staple to100 x 50mm joist, 50 x 50mm branderings softwood framing(m.s) at 600mm centres both ways; metal lath nailed onto framework; 15mm  cement sand (1:4) pricking course including 12mm lime plaster </t>
  </si>
  <si>
    <t>15mm thick to metal lathe ceiling</t>
  </si>
  <si>
    <t>Decorative Clay Grilles</t>
  </si>
  <si>
    <t>230mm thick "Pompeii" grilles in coloured cement and sand mortar (1:3). including approved insect/bat proof netting or wire mesh</t>
  </si>
  <si>
    <t>The following are 3 number Truss type T1;</t>
  </si>
  <si>
    <t xml:space="preserve">Door  D1 overall size 1000 x 2100mm high (overall) as per Architect's detailed drawing </t>
  </si>
  <si>
    <t>ELEMENT NO.7</t>
  </si>
  <si>
    <t>ELEMENT NO. 9</t>
  </si>
  <si>
    <t>305 x 75mm Weathered and throated window cill</t>
  </si>
  <si>
    <t>KITCHEN BLOCK</t>
  </si>
  <si>
    <t>AMOUNT (Ugx)</t>
  </si>
  <si>
    <t>VIP LATRINES</t>
  </si>
  <si>
    <t>Mass excavation to reduce levels not exceeding 1.50 meters deep from stripped level.</t>
  </si>
  <si>
    <t>Excavate for foundation trench not exceeding 1.50 meters deep from reduced level.</t>
  </si>
  <si>
    <t>Excavate for pit exceeding 1.50 meters deep from reduced level.</t>
  </si>
  <si>
    <t>Ditto over 1.50 but not exceeding 3.00 meters</t>
  </si>
  <si>
    <t>Ditto over 3.00 but not exceeding 4.50 meters</t>
  </si>
  <si>
    <t>Ground Beams</t>
  </si>
  <si>
    <t>No. A142 Fabric Mesh reinforcement weighing 2.22 kg. per square meter fixed in slab</t>
  </si>
  <si>
    <t>Sides of ground beams</t>
  </si>
  <si>
    <t>Soffit of slab</t>
  </si>
  <si>
    <t>ELEMENT NO.2</t>
  </si>
  <si>
    <t>Sides and soffits of ring beams</t>
  </si>
  <si>
    <t>PRECAST CONCRETE CLASS 20; 20mm AGGREGATE : finished fair on all exposed surfaces including bedding  100mm concrete edges and jointing in cement sand (1:3) mortar</t>
  </si>
  <si>
    <t>200 x 50mm Thick concrete copying</t>
  </si>
  <si>
    <t xml:space="preserve">100 x 75  Wall Plate </t>
  </si>
  <si>
    <t xml:space="preserve">230 x 3mm  thick plate fascia; curved to form groove to the edges welded onto steel rafters; one coat red oxide primer </t>
  </si>
  <si>
    <t>ELEMENT NO. 5</t>
  </si>
  <si>
    <t>ELEMENT NO.6</t>
  </si>
  <si>
    <t>PREPARE AND APPLY THREE COATS first grade weather guard emulsion paint : externally; on</t>
  </si>
  <si>
    <t>Painting and Decorating</t>
  </si>
  <si>
    <t>FLOOR FINISHES</t>
  </si>
  <si>
    <t>POLISHED TERRAZO: FIRST COAT OF 25MM THICK WATERPROOFED CEMENT AND SAND (1:3) SCREED, second coat of 25mm thick coloured cement and approved marble aggregates (1:2;5), including 25 x 3mm pvc dividing strips at 1200mm centres polished five(5) times to architect approval</t>
  </si>
  <si>
    <t>Floors</t>
  </si>
  <si>
    <t>Curved at junction average diameter 200 x 10mm thick skirting</t>
  </si>
  <si>
    <t>SANITARY FITTINGS</t>
  </si>
  <si>
    <t xml:space="preserve">INTERNAL WATER SUPPLY AND DISTRIBUTION </t>
  </si>
  <si>
    <t>The Contractor shall supply, deliver, install, test and commission to the satisfaction of the Engineer the following including builders works:-</t>
  </si>
  <si>
    <t>The Tenderers must allow in their prices for all couplings, connectors as required in the running lengths of pipes</t>
  </si>
  <si>
    <t>DRAINAGE</t>
  </si>
  <si>
    <t>Supply and Install the following including clamps/ brackets for supporting pipes,  builders works which involves making good to any openings made in floor slabs and chiselling of walls</t>
  </si>
  <si>
    <t>The pipes to be Polypropylene  Upvc pipes as per drawings, Complete with all accessories including all associated builders works.</t>
  </si>
  <si>
    <t>uPVC Pipes PN6</t>
  </si>
  <si>
    <t>40mm Complete with Tees, Bends, Reducers, Access plugs, necessary fittings and accessories.</t>
  </si>
  <si>
    <t>110mm Complete with Tees, Bends, Reducers, Access plugs, necessary fittings and accessories.</t>
  </si>
  <si>
    <t>Ditto 110mm soil vent pipe necessary fittings and accessories.</t>
  </si>
  <si>
    <t>110  x 50mm PVC Floor trap</t>
  </si>
  <si>
    <t xml:space="preserve">Stainless steel grating 150x 150 </t>
  </si>
  <si>
    <t>External Drainage</t>
  </si>
  <si>
    <t>110mm PVC heavy gauge pipework buried in the ground to a fall of 1:60 complete with excavations, bedding, backfilling and all accessories.</t>
  </si>
  <si>
    <t>Gully Trap (GT) complete with PVC trap, masonry construction 300x300mm, with steel cover and all accessories.</t>
  </si>
  <si>
    <t>Soak Pit Size approx. 2500mm on top tapering to 1500mm and depth of 1500mm complete with hardcore and all accessories.</t>
  </si>
  <si>
    <t>VIP BLOCK</t>
  </si>
  <si>
    <t>100 x 50 x 3mm RHS beam or horizontal supports</t>
  </si>
  <si>
    <t>PRECAST CONCRETE CLASS 20; 20mm AGGREGATE : finished fair on all exposed surfaces including bedding and jointing in cement sand (1:3) mortar including throating</t>
  </si>
  <si>
    <t>Ceiling inclined at 30 degrees from the horizontal</t>
  </si>
  <si>
    <t>15mm thick to metal lathe ceiling inclined at 30 degrees from the horizontal</t>
  </si>
  <si>
    <t>Ditto; 120mm thick cornice</t>
  </si>
  <si>
    <t>MEETING ROOM</t>
  </si>
  <si>
    <t>ACCOMODATION BLOCK</t>
  </si>
  <si>
    <t>ELEMENT NO. 8</t>
  </si>
  <si>
    <t>Units</t>
  </si>
  <si>
    <t xml:space="preserve">TOTAL AMOUNT </t>
  </si>
  <si>
    <t>UGX</t>
  </si>
  <si>
    <t>AMOUNT</t>
  </si>
  <si>
    <t>.2/6/1</t>
  </si>
  <si>
    <t>NO.</t>
  </si>
  <si>
    <t>Worktop overall size 4000mm long x 600mm wide</t>
  </si>
  <si>
    <t xml:space="preserve">Supply and Install high level approved timber cabinets and shelving size 300 deep  comprising of 25mm Formica faced blockboard doors (side opening) with hard wood lining, 25 x 50mm hard wood frames, 25mm blockboard sides and shelves with hard wood lining, approved stainless steel hinges, approved continuous anodized aluminium pull handle including all joinery works, all necessary accessories, applying three coats of varnish to timber surfaces as per architectural drawing and detail.    </t>
  </si>
  <si>
    <t>Cabinet overall size 3600mm long x 450mm hide</t>
  </si>
  <si>
    <t>Fire place</t>
  </si>
  <si>
    <t>50 mm thick precast concrete copping size 1250 x 1250mm reinforced as necessary and finished fair on all exposed sides including hoisting and fixing in position.</t>
  </si>
  <si>
    <t>Insitu concrete grade 25 / 20mm : vibrated, reinforced as described</t>
  </si>
  <si>
    <t>75mm thick slopping slabs reinforced with BRC mesh fabric reinforcement reference A142 weighing 2.22 kg/m2.</t>
  </si>
  <si>
    <t>HIGH LEVEL CABINETS</t>
  </si>
  <si>
    <t>Cabinet overall size 7800mm long x 450mm hide</t>
  </si>
  <si>
    <t>Approved 10,000L PVC tanks  complete with 25mm ball valve, 25mm washout and 25mm overflow pipe.</t>
  </si>
  <si>
    <t>TIMBER BUILT-IN WARDROBE</t>
  </si>
  <si>
    <t>900mm high worktop comprising of 75mm thick suspended approved polished reinforced concrete class 30 slab, reinforced with BRC A142 mesh, 80mm thick concrete class 20 benching with 30mm thick cement sand Screed (1:3) smooth finish,  150mm thick solid concrete block support plastered walls ; including painting and decorations; low level cabinet comprising 25mm thick lipped blockboard;  100 x 50mm timber base;  25mm thick blockboard shelving on 25 x 25 hardwood framing; 20mm thick  25mm thick blockboard shutters, linings and drawers ; including all ironmongery, painting and decorations; all to Architect's general details</t>
  </si>
  <si>
    <t>150mm thick approved fire clay brickwork jointed with cement sand mortar (1:3) to chimney breast.</t>
  </si>
  <si>
    <t>SEAT</t>
  </si>
  <si>
    <t>Waiting bench; overall size 1800mm long</t>
  </si>
  <si>
    <t>9kg Portable dry powder fire extinguisher conforming to BS5423   wall mounted type complete with support bracket and appropriate charge of powder and carbon dioxide cartridge</t>
  </si>
  <si>
    <t>INTERNAL DRAINAGE</t>
  </si>
  <si>
    <t>50mm Complete with Tees, Bends, Reducers, Access plugs, necessary fittings and accessories.</t>
  </si>
  <si>
    <t xml:space="preserve">Manhole 450 x 600mm in masonry brickwork, rendered smooth inside complete with benching, heavy duty manhole cover made out of concrete and angles and all accessories. </t>
  </si>
  <si>
    <t>Supply and install the following sanitary fittings that must all meet the US/EU Certification and approved by the project manager  including installation  of the fittings and all necessary accessories</t>
  </si>
  <si>
    <t>Soak Pit Size approx. 2500mm on top tapering to 1500mm and depth of 4000mm complete with hardcore and all accessories.</t>
  </si>
  <si>
    <t>Kitchen Sink</t>
  </si>
  <si>
    <t>FIRE FIGHTING</t>
  </si>
  <si>
    <t>ELEMENT NO.11</t>
  </si>
  <si>
    <t>400mm Thick walls</t>
  </si>
  <si>
    <t>100mm thick ground floor slab</t>
  </si>
  <si>
    <t>.</t>
  </si>
  <si>
    <t>45 x 360mm wide coping</t>
  </si>
  <si>
    <t>Selected approved treated bamboo reeds maximum diameter 25mm secured and nailed to timber struts(ms) with and including tying fibre,  painting and decorations; all to Architect's general details</t>
  </si>
  <si>
    <t>Reed partitions</t>
  </si>
  <si>
    <t>Column bases</t>
  </si>
  <si>
    <t>16mm Diameter bars</t>
  </si>
  <si>
    <t>Sides of columns</t>
  </si>
  <si>
    <t>Approved marram fill to make up levels; well rolled and compacted to 95% MDD to Engineer's approval</t>
  </si>
  <si>
    <t>150mm thick approved marram fill to make up levels; well rolled and compacted to 95% MDD to Engineer's approval</t>
  </si>
  <si>
    <t>150 x 200mm Lintels</t>
  </si>
  <si>
    <t>The following in metallic trusses with and including all, bolting, knotting, welding works,  connections, hoisting and fixing approximately . 4.0 metres above existing ground level</t>
  </si>
  <si>
    <t>40 x 40 x 3mm RHS Intermediate members</t>
  </si>
  <si>
    <t>PURPOSE MADE STEEL CASEMENT WINDOWS manufactured from standard window casement 2.5mm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</si>
  <si>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Internal lime plaster first coat of cement lime and sand (1:2:9) second coat of cement, lime putty and sand (1:1.6) Steel trowelled smooth</t>
  </si>
  <si>
    <t>Glazed louvered window W01 Size 1200 x 1200mm high (overall)</t>
  </si>
  <si>
    <t>To sides and soffits of sloping slabs</t>
  </si>
  <si>
    <t>450mm Wide x 500mm high Bench comprising of 75mm thick suspended approved polished reinforced concrete class 30 slab reinforced with BRC A142 mesh and finished with 25mm thick polished terrazzo paving as described before to the top and edges; 150mm thick solid concrete block support walls; lime plaster to wall and soffits of slab; 250 x 30mm thick timber back rest, secured to the wall with 50 x 120 x 75 wood block paced at 1200mm centres, bolted to the wall, including painting and decorations; all to Architect's general details</t>
  </si>
  <si>
    <t>Single bowl Single drain stainless steel kitchen sink made out of 18SWG stainless steel and complete with a 15mm(1/2") Mixer Tap as Logics Kitchen Monoblock, 40mm chrome plated trap with stopper and chrome plated chain, and flexible hoses as per detailed drawing</t>
  </si>
  <si>
    <t>Stone masonry load bearing (7.0N/mm2) to BS 5628 jointed and pointed in cement sand (1:3) mortar : with and including hoop iron wall ties every alternative course : in</t>
  </si>
  <si>
    <t>OFFICE AND STORE</t>
  </si>
  <si>
    <t>ELEMENT NO.10</t>
  </si>
  <si>
    <t>VIP LATRINE</t>
  </si>
  <si>
    <t>BIODIVERSITY INFRASTRUCTURE IN KIDEPO VALLEY NATIONAL PARK</t>
  </si>
  <si>
    <t>AMOUNT                                 (Ugx)</t>
  </si>
  <si>
    <t>Amount             (Ugx)</t>
  </si>
  <si>
    <t>AMOUNT                               (Ugx)</t>
  </si>
  <si>
    <t>Bedroom; Wardrobe overall size 900mm long x 600mm deep x 2900mm high</t>
  </si>
  <si>
    <t xml:space="preserve">WARDROBE COMPRISING OF: 25mm thick plywood faced blockboard shutters, partitions, shelves and 4 number drawers; 16mm diameter plastic coated mild steel shoe rails, 25mm thick Formica faced blockboard, 25 x 12mm mahogany draw guide, with and including all ironmongery and accessories, painting and decorations; in accordance with Architect's detailed drawing </t>
  </si>
  <si>
    <t>SAWN PRESSURE IMPREGNATED APPROVED PRIME HARDWOOD</t>
  </si>
  <si>
    <t>TMBER FRAME</t>
  </si>
  <si>
    <t>The following in timber posts and girders with and including all nailing, bolting, knotting, joinery works,  connections, hoisting and fixing approximately . 3.0 metres above existing ground level</t>
  </si>
  <si>
    <t>GIRDER BEAMS</t>
  </si>
  <si>
    <t>Ditto in diagonal member</t>
  </si>
  <si>
    <t>Ditto in vertical member</t>
  </si>
  <si>
    <t>200mm diameter x 3000mm high Vertical Posts</t>
  </si>
  <si>
    <t>General surfaces over 150mm but not exceeding 225mm diameter</t>
  </si>
  <si>
    <t>Ditto over 75mm but not exceeding 150mm diameter</t>
  </si>
  <si>
    <t>TIMBER POST</t>
  </si>
  <si>
    <t>Ground beam</t>
  </si>
  <si>
    <t>Double leaf swing door D1PV Size 900 x 1000mm high comprising 2No. shutters size 450 x 1000mm high;  as per architect's detailed drawing</t>
  </si>
  <si>
    <t>Stainless steel startec adjustable  double action hinges Size 150mm long x2.00mm thick</t>
  </si>
  <si>
    <t>100mm diameter timber pole in horizontal members</t>
  </si>
  <si>
    <t>Vent 03  Circular 600mm diameter</t>
  </si>
  <si>
    <t>Purpose made steel casement Doors manufactured from standard casement 2.0mm thick sections : manufacture, assemble and deliver to site: supply and fix all approved UNION or equal ironmongery : with and including door frames, 2mm thick impact plates, 20 x 20 x 2mm SHS burglar proof grils, fixing drilled, plugged and screwed or built into walling: one coat red oxide primer before delivery.</t>
  </si>
  <si>
    <t xml:space="preserve">Timber brackets including 25mm stainless steel curtain rod fixed   </t>
  </si>
  <si>
    <t xml:space="preserve">Surfaces 200 - 300mm girth </t>
  </si>
  <si>
    <t>PURPOSE MADE STEEL CASEMENT WINDOWS manufactured from standard window casement 2.0mm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</si>
  <si>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ALL SPECIFIED MATERIALS - GENERAL NOTES</t>
  </si>
  <si>
    <t>i)</t>
  </si>
  <si>
    <t>To be supplied, delivered to Site, installed, connected complete and commissioned in full working condition including all the necessary fixing/mounting/terminating accessories as per Specification and Drawings, tested and commissioned to the satisfaction of the Engineer.</t>
  </si>
  <si>
    <t>ii)</t>
  </si>
  <si>
    <t>All Main / Sub-Main Distribution Panel MCCB Boards as well as MCB Distribution Boards, must meet US/EU Certification and approved by the project manager</t>
  </si>
  <si>
    <t>iii)</t>
  </si>
  <si>
    <t xml:space="preserve">All power supply cables measured under this Bills of Quantities have provisional route length stated. Actual measurements will be done on site during evaluation. </t>
  </si>
  <si>
    <t>iv)</t>
  </si>
  <si>
    <t>All underground reticulation and distribution cables are to be supplied and installed c/w all necessary fixing / clipping / supporting / glanding and termination accessories as per general specification and type approved by the Engineer.</t>
  </si>
  <si>
    <t>v)</t>
  </si>
  <si>
    <t>vi)</t>
  </si>
  <si>
    <t>All indoor cables are to recessed within the cable ducts, ceiling voids, wall fabric enclosed in suitably sized PVC conduits neatly installed as per Drawings and to approval by the Engineer.</t>
  </si>
  <si>
    <t>vii)</t>
  </si>
  <si>
    <t xml:space="preserve">All lightings fittings shall be as per Specifications and Drawings with electronic control gear compatible with 240V/50Hz. All lighting fittings are to be approved by the Engineer prior to installation. </t>
  </si>
  <si>
    <t>viii)</t>
  </si>
  <si>
    <t>All Fire Detection and Alarm System elements shall be as per Specifications and Drawings.</t>
  </si>
  <si>
    <t>ix)</t>
  </si>
  <si>
    <t>All wiring accessories shall be as per Specifications and Drawings (or otherwise specified) complete with all attachments and accessories. All samples to be approved prior to installation by the Engineer.</t>
  </si>
  <si>
    <t>The entire electrical installation shall be tested for compliance in accordance to the 16th Edition of the IEE Wiring Regulations and witnessed / approved by the Engineer</t>
  </si>
  <si>
    <t>LIGHTING FITTINGS</t>
  </si>
  <si>
    <t>Pendant/fixed lamp holder with ceiling rose complete with screw tropical daylight bulbs, of no more than 5W</t>
  </si>
  <si>
    <t>Weather proof fixed lamp holder suitable for outdoors complete with screw tropical daylight bulbs, of no more than 8W</t>
  </si>
  <si>
    <t>WIRING ACCESSORIES:</t>
  </si>
  <si>
    <t>All wiring accessories are to be brushed stainless steel metal clad. All must meet US/EU Certification and approved by the project manager.</t>
  </si>
  <si>
    <t>6A/240V SP 1-Gang 1-Way plate switches c/w flush mounting box, and accessories.</t>
  </si>
  <si>
    <t>Ditto but 1-Gang 2-Way.</t>
  </si>
  <si>
    <t>13A SP 2-Gang plate switched socket outlets c/w neon indicator and flush mounting box.</t>
  </si>
  <si>
    <t>WIRING</t>
  </si>
  <si>
    <t xml:space="preserve">All wiring of lighting points are to be connected complete and ready from 16A SP miniature circuit breakers, using 3x2.5mm sq. PVC-Insulated single core copper cables drawn in uPVC flush installed conduits through switches, and as per drawings. </t>
  </si>
  <si>
    <t>All wiring of all power points are to be connected complete and ready from 32A SP miniature circuit breakers, using 3x2.5mm sq. PVC-Insulated single core copper cables  in ring circuit, drawn in trunking/conduits, as per drawings.</t>
  </si>
  <si>
    <t xml:space="preserve">All wiring of lighting points are to be connected complete and ready from 16A SP miniature circuit breakers of DBs, using 2.5mm sq. PVC-Insulated single core copper cables drawn in uPVC flush installed conduits, as per drawings. </t>
  </si>
  <si>
    <t>SOLAR SYSTEM</t>
  </si>
  <si>
    <t>Solar Panels, Charge controllers, Inverter/chargers, batteries to be supplied must all meet US/EU Certification and approved by the project manager, installed and commissioned in full working condition including all necessary accessories.</t>
  </si>
  <si>
    <t>Anti-theft lockable Panel frames each to house Solar modules in item above.</t>
  </si>
  <si>
    <t>Solar charge controller 30A</t>
  </si>
  <si>
    <t>Metallic Battery Bank box to house the batteries.</t>
  </si>
  <si>
    <t xml:space="preserve">Vent 03 Size 600mm diameter </t>
  </si>
  <si>
    <t xml:space="preserve">3000VA 24V Pure sine wave inverter   </t>
  </si>
  <si>
    <t>Total Carried Forward From Page 3/10/1</t>
  </si>
  <si>
    <t>Total Carried Forward From Page 3/10/2</t>
  </si>
  <si>
    <t>400mm Wide</t>
  </si>
  <si>
    <t>Excavate for column bases not exceeding 1.5 meters deep from reduced level.</t>
  </si>
  <si>
    <t>Columns</t>
  </si>
  <si>
    <t>Sides of column bases</t>
  </si>
  <si>
    <t>Structural Steelwork : framed  : one coat red-oxide primer and three coat of approved oil base paint;</t>
  </si>
  <si>
    <t>250 x 80 x 12mm Plate: 2 No holes welded to basep late</t>
  </si>
  <si>
    <t>200 x 200 x 5mm base Plate: 4 No holes</t>
  </si>
  <si>
    <t>Anchor bolts 25 mm U bolt; 250mm Long; head, nut and washers cast in concrete base</t>
  </si>
  <si>
    <t>The following in timber members with and including all nailing, bolting, knotting, joinery works,  connections, hoisting and fixing approximately . 4.0 metres above existing ground level</t>
  </si>
  <si>
    <t>50 x 200mm Main rafters</t>
  </si>
  <si>
    <t>50 x 150mm Secondary rafters</t>
  </si>
  <si>
    <t>50 x 75mm Purlin</t>
  </si>
  <si>
    <t>50 x 200mm Main hexangonal central bracing</t>
  </si>
  <si>
    <t>25  x 200mm Sawn timber fascia board</t>
  </si>
  <si>
    <t xml:space="preserve">1500VA 24V Pure sine wave inverter   </t>
  </si>
  <si>
    <t>Wall Plate secured to timber girder at 250mm centres with  hoop iron ties and including nailing and all joinery works</t>
  </si>
  <si>
    <t>Prepare and apply three coats of gloss oil paint to wood surfaces over 200 but not exceeding 300mm girth</t>
  </si>
  <si>
    <t>Painting to Fascia Board</t>
  </si>
  <si>
    <t>Purpose made steel casement Doors manufactured from standard casement 2.0mm thick sections : manufacture, assemble and deliver to site: supply and fix all approved UNION or equal ironmongery : with and including 2mm thick impact plates, 20 x 20 x 2mm SHS burglar proof grils, and door frames fixing drilled, plugged and screwed or built into walling: one coat red oxide primer before delivery.</t>
  </si>
  <si>
    <t>Window W02 Size 900 x 600mm high (overall)</t>
  </si>
  <si>
    <t xml:space="preserve">1000VA 24V Pure sine wave inverter   </t>
  </si>
  <si>
    <t>M16 bolts, 16 mm with; 250mm long head, nut and washers securing or bolted in timber column</t>
  </si>
  <si>
    <t>100mm Thick blinding layer under mansonary</t>
  </si>
  <si>
    <t>VIBRATED REINFORCED CONCRETE CLASS 20; 18mm AGGREGATE : in</t>
  </si>
  <si>
    <t>Ground beams</t>
  </si>
  <si>
    <t>Sides of beams</t>
  </si>
  <si>
    <t>Sheet laid to  slope of 22.5 degrees from horizontal.</t>
  </si>
  <si>
    <t xml:space="preserve">Single swing door D1PV Size 900 x 2100mm high </t>
  </si>
  <si>
    <t>EXTERNAL WORKS</t>
  </si>
  <si>
    <t>Selected approved excavated material to fill make up levels; well rolled and compacted in layers of 250mm to 95% Modified AASHTO to project manager's approval</t>
  </si>
  <si>
    <t>FILLING</t>
  </si>
  <si>
    <t>EARTHWORKS</t>
  </si>
  <si>
    <t>Mass excavation to reduce levels, remove from site.</t>
  </si>
  <si>
    <t>lm</t>
  </si>
  <si>
    <t xml:space="preserve">Drain size 800mm Wide (Bottom), 1200mm wide (Top) (Internal) x 800mm average (depth varies to slope) open drain; comprising 200mm Thick masonry stone walls ad base bedded and jointed with in cement sand mortar with approved water proofing additive: 100mm thick class 20 precast concrete coping;  including all formwork, excavation and disposal : as per engineer's detailed drawing </t>
  </si>
  <si>
    <t>PARKING</t>
  </si>
  <si>
    <t>Excavate to reduce levels, remove from site.</t>
  </si>
  <si>
    <t>Approved stabilized marram fill to make up levels; well rolled and compacted to 95% MDD to Engineer's approval</t>
  </si>
  <si>
    <t>Road Kerb</t>
  </si>
  <si>
    <t>Battered road kerb 150 x 305mm bedded in cement mortar (1:3) on and including 350 x 150mm plain concrete Grade '20' bed with haunching one side to engineers' detail and including all necessary excavation and disposal.</t>
  </si>
  <si>
    <t>Walkways</t>
  </si>
  <si>
    <t>Selected stone filling</t>
  </si>
  <si>
    <t>Select well cut stone average diameter 400mm x 50mm thickness and place is walkway to architect detail and approval</t>
  </si>
  <si>
    <t>KAEKEM RANGER POST</t>
  </si>
  <si>
    <t>UGANDA WILDLIFE AUTHORITY-KAEKEM RANGER POST</t>
  </si>
  <si>
    <t>Total Carried Forward From Page 3.1/10/1</t>
  </si>
  <si>
    <t>Total Carried Forward From Page 3.1/10/2</t>
  </si>
  <si>
    <t>OBSERVATION TOWER</t>
  </si>
  <si>
    <t>NINE METER HIGH TOWER</t>
  </si>
  <si>
    <t>Mass excavation to reduce levels not exceeding 1.5 meters deep .</t>
  </si>
  <si>
    <t>50mm Thick blinding layer under bases</t>
  </si>
  <si>
    <t xml:space="preserve">Column  </t>
  </si>
  <si>
    <t xml:space="preserve">STEEL REINFORCEMENT </t>
  </si>
  <si>
    <t>10mm Diameter bars</t>
  </si>
  <si>
    <t>Sides of bases</t>
  </si>
  <si>
    <t>Sides of ground beam</t>
  </si>
  <si>
    <t>THE RATES FOR STRUCTURAL STEEL WORK SHOULD INCLUDE ALL PLATES, STIFFENERS, BOLTS, TIG WELDED JOINTS,  ALL CONNECTIONS AND ACCESSORIES; PAINTING AND DECORATIONS; AS PER THE ARCHITECT’S AND STRUCTURAL ENGINEERS DRAWINGS; THE CONTRACTOR  MUST STUDY THE DRAWINGS AND ENSURE THAT HIS PRICE INCLUDES ALL ITEMS AS SHOWN ON THE DRAWINGS</t>
  </si>
  <si>
    <t>100 x 100 x 4mm SHS columns</t>
  </si>
  <si>
    <t>100 x 100 x 4mm SHS beams</t>
  </si>
  <si>
    <t>50 x 50 x 4mm  Angles bracing</t>
  </si>
  <si>
    <t>60 x 60 x 3mm  Angles bracing</t>
  </si>
  <si>
    <t>100 x 100 x 4mm SHS floor supports</t>
  </si>
  <si>
    <t>100 x 100 x 4mm SHS floor bracings</t>
  </si>
  <si>
    <t xml:space="preserve">100 x 100 x 4mm stair channel </t>
  </si>
  <si>
    <t>STRUCTURAL STEEL WORK CONTINUE The following is prefabricated floor pannels gratings comprising of 25 x 3mm flat bars at 50mm centres welded to 25x25x3mm (s275) angle frames as per engineers drawing</t>
  </si>
  <si>
    <t>1500mm x 3000mm long grating</t>
  </si>
  <si>
    <t>850mm x 3000mm long grating</t>
  </si>
  <si>
    <t>850mm x 850mm long grating</t>
  </si>
  <si>
    <t>300mm x 850mm long steps</t>
  </si>
  <si>
    <t>Sundries</t>
  </si>
  <si>
    <t xml:space="preserve">250 x 250 x 8mm Plate: 4 No holes for 30mm diameter </t>
  </si>
  <si>
    <t>25mm J bolt; 400mm Long; head, nut and washers</t>
  </si>
  <si>
    <t xml:space="preserve">ROOF </t>
  </si>
  <si>
    <t>Structural Steelwork : framed  : one coat red-oxide primer; as described before</t>
  </si>
  <si>
    <t>The following are 2 number Truss type T1;</t>
  </si>
  <si>
    <t>60 x 40 x 4mm RHS Bottom chord</t>
  </si>
  <si>
    <t>60 x 40 x 4mm RHS Top chord</t>
  </si>
  <si>
    <t>40 x 40 x 3mm SHS Internal Members</t>
  </si>
  <si>
    <t xml:space="preserve">150 x 50 x 25.5 x 2mm Z - Purlins </t>
  </si>
  <si>
    <t>T</t>
  </si>
  <si>
    <t>50 x 50 x 4mm SHS Wall Plate</t>
  </si>
  <si>
    <t>U</t>
  </si>
  <si>
    <t>150 x 150 x 5mm Plate: 4 No holes</t>
  </si>
  <si>
    <t>V</t>
  </si>
  <si>
    <t>25 mm J bolt; 250mm Long; head, nut and washers</t>
  </si>
  <si>
    <t xml:space="preserve">26 Gauge pre-painted IT4 roofing sheets </t>
  </si>
  <si>
    <r>
      <t>Sheet laid to attain a slope of 22.5</t>
    </r>
    <r>
      <rPr>
        <vertAlign val="superscript"/>
        <sz val="11"/>
        <color theme="1"/>
        <rFont val="Garamond"/>
        <family val="1"/>
      </rPr>
      <t>0</t>
    </r>
    <r>
      <rPr>
        <sz val="11"/>
        <color theme="1"/>
        <rFont val="Garamond"/>
        <family val="1"/>
      </rPr>
      <t xml:space="preserve"> from horizontal.</t>
    </r>
  </si>
  <si>
    <t>HAND RAIL</t>
  </si>
  <si>
    <t>900mm High Balustrade comprising of 40 x 20 x 3mm RHS top hand rail, 2 no. 20 x 20 x 2mm SHS intermediate rails, 40 x 20 x 3mm RHS vertical balusters at 750mm centre anchored in concrete, all to engineer's detail and approval</t>
  </si>
  <si>
    <t>PAINTING</t>
  </si>
  <si>
    <t>PREPARE SURFACES AND APPLY ETCHING PRIMER; apply one coat primer, one undercoat and two Gloss finishing coats; on metallic surfaces of the tower</t>
  </si>
  <si>
    <t>Hand Rail</t>
  </si>
  <si>
    <t xml:space="preserve">900mm high Composite Galvanised Iron(G.I) Hand Rail (balustrade) comprising of; 50mm diameter x 3mm circular hollow section (CHS) G.I horizontal top rail; 50mm diameter x 3mm CHS G.I vertical members at 2.40 metres centres , 50mm x 3mm tees and bend on each vertical member with one end rugged and cast into grade 25 concrete (150x 300x 300mm wide footings) for a depth of approximately 200mm; including preparing and applying one primer coat and spraying two finishing coats of approved oil based paint, excavations and formwork, all to the engineer's detail and approval.  </t>
  </si>
  <si>
    <t>Allow for the construction of tank stand base comprising of 600 x 300mm grade 25 concrete strip, 300mm thick stone wall rendered, 150mm thick top slab, with marrum in fill, measuring 3.5M diameter wide by 500mm high (above ground/floor level)</t>
  </si>
  <si>
    <t>Approved mild steel diamond shaped mesh welded to 25x25x2mm angle frame secure in concrete floor and Mild steel CHS pole as per architectural detail</t>
  </si>
  <si>
    <t>900 x 1200mm partition</t>
  </si>
  <si>
    <t>WALLING &amp; PARTITIONS</t>
  </si>
  <si>
    <t xml:space="preserve">INFRASTRUCTURE FOR BIODIVERSITY CONSERVATION IN KIDEPO VALLEY NATIONAL PARK                                                                                                         </t>
  </si>
  <si>
    <t>BIDDING DOCUMENTS</t>
  </si>
  <si>
    <t>BILLS OF QUANTITIES</t>
  </si>
  <si>
    <t>Prepared by:</t>
  </si>
  <si>
    <t>USAID/Uganda A &amp; E Design and Construction Management Services, implemented by: MBW Consulting Ltd and Cardno I.D. USA</t>
  </si>
  <si>
    <t>PRELIMINARIES</t>
  </si>
  <si>
    <r>
      <t>Preamble:</t>
    </r>
    <r>
      <rPr>
        <sz val="11"/>
        <rFont val="Garamond"/>
        <family val="1"/>
      </rPr>
      <t xml:space="preserve">  These Preliminaries shall apply to all Volumes of tender and Contract Documents for the project.</t>
    </r>
  </si>
  <si>
    <t>Names of Parties</t>
  </si>
  <si>
    <t>The following parties wherever they occur shall be interpreted as here under:</t>
  </si>
  <si>
    <r>
      <t xml:space="preserve">(i)  </t>
    </r>
    <r>
      <rPr>
        <b/>
        <sz val="11"/>
        <rFont val="Garamond"/>
        <family val="1"/>
      </rPr>
      <t xml:space="preserve">The Word "Employer" </t>
    </r>
    <r>
      <rPr>
        <sz val="11"/>
        <rFont val="Garamond"/>
        <family val="1"/>
      </rPr>
      <t>shall be held to mean</t>
    </r>
    <r>
      <rPr>
        <b/>
        <sz val="11"/>
        <rFont val="Garamond"/>
        <family val="1"/>
      </rPr>
      <t>:</t>
    </r>
    <r>
      <rPr>
        <sz val="11"/>
        <rFont val="Garamond"/>
        <family val="1"/>
      </rPr>
      <t xml:space="preserve">    </t>
    </r>
    <r>
      <rPr>
        <b/>
        <sz val="11"/>
        <rFont val="Garamond"/>
        <family val="1"/>
      </rPr>
      <t>Uganda Wildlife Authority</t>
    </r>
  </si>
  <si>
    <r>
      <t>(ii)   The "Project Manager" for the purposes of this Contract shall be held to mean:</t>
    </r>
    <r>
      <rPr>
        <b/>
        <sz val="11"/>
        <rFont val="Garamond"/>
        <family val="1"/>
      </rPr>
      <t>:</t>
    </r>
    <r>
      <rPr>
        <sz val="11"/>
        <rFont val="Garamond"/>
        <family val="1"/>
      </rPr>
      <t xml:space="preserve">    </t>
    </r>
    <r>
      <rPr>
        <b/>
        <sz val="11"/>
        <rFont val="Garamond"/>
        <family val="1"/>
      </rPr>
      <t>Uganda Wildlife Authority</t>
    </r>
  </si>
  <si>
    <r>
      <t xml:space="preserve">(iii)  </t>
    </r>
    <r>
      <rPr>
        <b/>
        <sz val="11"/>
        <rFont val="Garamond"/>
        <family val="1"/>
      </rPr>
      <t>The "Contractor" shall mean:</t>
    </r>
    <r>
      <rPr>
        <sz val="11"/>
        <rFont val="Garamond"/>
        <family val="1"/>
      </rPr>
      <t xml:space="preserve"> The person or persons partnership, firm or company, whose tender for this work (i.e. the work described in and/or preferred to in Bills of Quantities) has been accepted and shall include the legal successors in tittle to such person or persons, partnership, firm or company but not (except with consent of the Employer) any assignee(s).</t>
    </r>
  </si>
  <si>
    <r>
      <t>(iv) The "</t>
    </r>
    <r>
      <rPr>
        <b/>
        <sz val="11"/>
        <rFont val="Garamond"/>
        <family val="1"/>
      </rPr>
      <t>Funder</t>
    </r>
    <r>
      <rPr>
        <sz val="11"/>
        <rFont val="Garamond"/>
        <family val="1"/>
      </rPr>
      <t xml:space="preserve">" shall be held to mean: </t>
    </r>
    <r>
      <rPr>
        <b/>
        <sz val="11"/>
        <rFont val="Garamond"/>
        <family val="1"/>
      </rPr>
      <t>United States Agency for International Development (USAID)</t>
    </r>
  </si>
  <si>
    <r>
      <t xml:space="preserve">(v) The" </t>
    </r>
    <r>
      <rPr>
        <b/>
        <sz val="11"/>
        <rFont val="Garamond"/>
        <family val="1"/>
      </rPr>
      <t>Quality Assurance Consultant</t>
    </r>
    <r>
      <rPr>
        <sz val="11"/>
        <rFont val="Garamond"/>
        <family val="1"/>
      </rPr>
      <t xml:space="preserve">" shall  mean: </t>
    </r>
    <r>
      <rPr>
        <b/>
        <sz val="11"/>
        <rFont val="Garamond"/>
        <family val="1"/>
      </rPr>
      <t>MBW Consulting Ltd</t>
    </r>
    <r>
      <rPr>
        <sz val="11"/>
        <rFont val="Garamond"/>
        <family val="1"/>
      </rPr>
      <t>.</t>
    </r>
  </si>
  <si>
    <t xml:space="preserve">Definition of Terms and Abbreviations </t>
  </si>
  <si>
    <t>Terms, phrases and abbreviations shall be deemed to have the following meanings whenever used hereinafter and in all Contract Documents.</t>
  </si>
  <si>
    <r>
      <t>(i) "Works"</t>
    </r>
    <r>
      <rPr>
        <sz val="11"/>
        <rFont val="Garamond"/>
        <family val="1"/>
      </rPr>
      <t xml:space="preserve"> shall mean all or any portion of the work described on Page 1/7 of this section of the tender documents and shall include materials and articles, wherever the same are being manufactured or prepared which are to be used in the execution of this Contract and whether the same may be on the site or not.</t>
    </r>
  </si>
  <si>
    <r>
      <t>(ii) "Contract"</t>
    </r>
    <r>
      <rPr>
        <sz val="11"/>
        <rFont val="Garamond"/>
        <family val="1"/>
      </rPr>
      <t xml:space="preserve"> means the Condition of Contract, the Specifications, the Drawings, the Bills of Quantities, the Tender, the Letter of Acceptance, the Contract Agreement and such further documents as may be expressly incorporated in the Letter of Acceptance or Contract Agreement.</t>
    </r>
  </si>
  <si>
    <r>
      <t>(iii) "Contract Price"</t>
    </r>
    <r>
      <rPr>
        <sz val="11"/>
        <rFont val="Garamond"/>
        <family val="1"/>
      </rPr>
      <t xml:space="preserve"> means the sum stated in the Letter of Acceptance as the amount payable to the Contractor for the execution and completion of the Works and the remedying of any defects therein in accordance with the provisions of the Contract.</t>
    </r>
  </si>
  <si>
    <r>
      <t xml:space="preserve">(iv) "Specification" </t>
    </r>
    <r>
      <rPr>
        <sz val="11"/>
        <rFont val="Garamond"/>
        <family val="1"/>
      </rPr>
      <t>means the specification of the works included in the Contract and any modification thereof or addition thereto made or submitted by the Contractor and approved by the Project Manager.</t>
    </r>
  </si>
  <si>
    <r>
      <t xml:space="preserve">(v) "Drawings" </t>
    </r>
    <r>
      <rPr>
        <sz val="11"/>
        <rFont val="Garamond"/>
        <family val="1"/>
      </rPr>
      <t>means the drawings, calculations and technical information or a like nature provided by the Project Manager to Contractor under the Contract and all drawings, calculations, samples, patterns, models, operation and maintenance manuals and other technical information of a like nature submitted by the Contractor and approved by the Project Manager.</t>
    </r>
  </si>
  <si>
    <r>
      <t>(vi) "Bills of Quantities"</t>
    </r>
    <r>
      <rPr>
        <sz val="11"/>
        <rFont val="Garamond"/>
        <family val="1"/>
      </rPr>
      <t xml:space="preserve"> means the priced and completed Bills of Quantities forming part of the Tender.</t>
    </r>
  </si>
  <si>
    <t>Total carried to collection</t>
  </si>
  <si>
    <t>Definition of Terms and Abbreviations  (Cont'd)</t>
  </si>
  <si>
    <r>
      <t>(vii)"Approved" or "Approval"</t>
    </r>
    <r>
      <rPr>
        <sz val="11"/>
        <rFont val="Garamond"/>
        <family val="1"/>
      </rPr>
      <t xml:space="preserve"> shall mean as approved by the Project Manager.</t>
    </r>
  </si>
  <si>
    <r>
      <t xml:space="preserve">(viii) "Directed" </t>
    </r>
    <r>
      <rPr>
        <sz val="11"/>
        <rFont val="Garamond"/>
        <family val="1"/>
      </rPr>
      <t>shall mean directed by the Project Manager at his or her absolute discretion.</t>
    </r>
  </si>
  <si>
    <r>
      <t xml:space="preserve">(viii) "Selected" </t>
    </r>
    <r>
      <rPr>
        <sz val="11"/>
        <rFont val="Garamond"/>
        <family val="1"/>
      </rPr>
      <t>shall mean as selected and approved by the Project Manager at his absolute discretion.</t>
    </r>
  </si>
  <si>
    <r>
      <t xml:space="preserve">(ix) "Allow" </t>
    </r>
    <r>
      <rPr>
        <sz val="11"/>
        <rFont val="Garamond"/>
        <family val="1"/>
      </rPr>
      <t>shall mean, the cost of the item is at the risk of the Contractor.</t>
    </r>
  </si>
  <si>
    <r>
      <rPr>
        <b/>
        <sz val="11"/>
        <rFont val="Garamond"/>
        <family val="1"/>
      </rPr>
      <t>(x)</t>
    </r>
    <r>
      <rPr>
        <sz val="11"/>
        <rFont val="Garamond"/>
        <family val="1"/>
      </rPr>
      <t xml:space="preserve"> "</t>
    </r>
    <r>
      <rPr>
        <b/>
        <sz val="11"/>
        <rFont val="Garamond"/>
        <family val="1"/>
      </rPr>
      <t>B.S</t>
    </r>
    <r>
      <rPr>
        <sz val="11"/>
        <rFont val="Garamond"/>
        <family val="1"/>
      </rPr>
      <t>." shall mean the  British Standard Specification published by the British Institution, 2 Park Street London, England.</t>
    </r>
  </si>
  <si>
    <r>
      <rPr>
        <b/>
        <sz val="11"/>
        <rFont val="Garamond"/>
        <family val="1"/>
      </rPr>
      <t>(xi)</t>
    </r>
    <r>
      <rPr>
        <sz val="11"/>
        <rFont val="Garamond"/>
        <family val="1"/>
      </rPr>
      <t xml:space="preserve"> "</t>
    </r>
    <r>
      <rPr>
        <b/>
        <sz val="11"/>
        <rFont val="Garamond"/>
        <family val="1"/>
      </rPr>
      <t>CP</t>
    </r>
    <r>
      <rPr>
        <sz val="11"/>
        <rFont val="Garamond"/>
        <family val="1"/>
      </rPr>
      <t>" shall mean the  British Standard code of practice, British Standards Institution 2 Park Street London, England.</t>
    </r>
  </si>
  <si>
    <r>
      <rPr>
        <b/>
        <sz val="11"/>
        <rFont val="Garamond"/>
        <family val="1"/>
      </rPr>
      <t>(xii)</t>
    </r>
    <r>
      <rPr>
        <sz val="11"/>
        <rFont val="Garamond"/>
        <family val="1"/>
      </rPr>
      <t xml:space="preserve"> "</t>
    </r>
    <r>
      <rPr>
        <b/>
        <sz val="11"/>
        <rFont val="Garamond"/>
        <family val="1"/>
      </rPr>
      <t>As Before</t>
    </r>
    <r>
      <rPr>
        <sz val="11"/>
        <rFont val="Garamond"/>
        <family val="1"/>
      </rPr>
      <t>" shall mean the whole of the preceeding description except as qualified in the description in which it occurs.  Where it occurs in description of succeeding items it shall mean the same as in the first description of the Series in which it occurs except as qualified in description, which is contained within the appropriate brackets.</t>
    </r>
  </si>
  <si>
    <r>
      <rPr>
        <b/>
        <sz val="11"/>
        <rFont val="Garamond"/>
        <family val="1"/>
      </rPr>
      <t>(xiv)</t>
    </r>
    <r>
      <rPr>
        <sz val="11"/>
        <rFont val="Garamond"/>
        <family val="1"/>
      </rPr>
      <t xml:space="preserve"> "</t>
    </r>
    <r>
      <rPr>
        <b/>
        <sz val="11"/>
        <rFont val="Garamond"/>
        <family val="1"/>
      </rPr>
      <t>Ditto</t>
    </r>
    <r>
      <rPr>
        <sz val="11"/>
        <rFont val="Garamond"/>
        <family val="1"/>
      </rPr>
      <t>" shall have the same meaning as "As before".</t>
    </r>
  </si>
  <si>
    <r>
      <rPr>
        <b/>
        <sz val="11"/>
        <rFont val="Garamond"/>
        <family val="1"/>
      </rPr>
      <t>(xv) "Necessary</t>
    </r>
    <r>
      <rPr>
        <sz val="11"/>
        <rFont val="Garamond"/>
        <family val="1"/>
      </rPr>
      <t>", "Proper": Wherever these words occur they shall mean executed to the extent that it must be conducted in a manner or  character which is "necessary" or "proper" in the opinion of the Project Manager.</t>
    </r>
  </si>
  <si>
    <r>
      <rPr>
        <b/>
        <sz val="11"/>
        <rFont val="Garamond"/>
        <family val="1"/>
      </rPr>
      <t>(xvi) "As described</t>
    </r>
    <r>
      <rPr>
        <sz val="11"/>
        <rFont val="Garamond"/>
        <family val="1"/>
      </rPr>
      <t>" shall mean as described in the descriptions of materials and workmanship contained in the General Specifications and/or Bills of Quantities.</t>
    </r>
  </si>
  <si>
    <r>
      <rPr>
        <b/>
        <sz val="11"/>
        <rFont val="Garamond"/>
        <family val="1"/>
      </rPr>
      <t>(xvii)</t>
    </r>
    <r>
      <rPr>
        <sz val="11"/>
        <rFont val="Garamond"/>
        <family val="1"/>
      </rPr>
      <t xml:space="preserve"> "</t>
    </r>
    <r>
      <rPr>
        <b/>
        <sz val="11"/>
        <rFont val="Garamond"/>
        <family val="1"/>
      </rPr>
      <t>Provisional Sum</t>
    </r>
    <r>
      <rPr>
        <sz val="11"/>
        <rFont val="Garamond"/>
        <family val="1"/>
      </rPr>
      <t>" shall mean a sum of money included in the Contract to cover the cost of a portion of the Works, the extent of nature of which is undetermined at the time of preparing the Contract Documents or which cannot be accurately determined until that portion of work is complete.  All such sums are to be used as directed by the Project Manager and deducted in whole or in part from the Contract Price if not required.</t>
    </r>
  </si>
  <si>
    <r>
      <rPr>
        <b/>
        <sz val="11"/>
        <rFont val="Garamond"/>
        <family val="1"/>
      </rPr>
      <t xml:space="preserve">(xviii) </t>
    </r>
    <r>
      <rPr>
        <sz val="11"/>
        <rFont val="Garamond"/>
        <family val="1"/>
      </rPr>
      <t>"</t>
    </r>
    <r>
      <rPr>
        <b/>
        <sz val="11"/>
        <rFont val="Garamond"/>
        <family val="1"/>
      </rPr>
      <t>Prime Cost Sum</t>
    </r>
    <r>
      <rPr>
        <sz val="11"/>
        <rFont val="Garamond"/>
        <family val="1"/>
      </rPr>
      <t>" or "</t>
    </r>
    <r>
      <rPr>
        <b/>
        <sz val="11"/>
        <rFont val="Garamond"/>
        <family val="1"/>
      </rPr>
      <t>P.C. Sum</t>
    </r>
    <r>
      <rPr>
        <sz val="11"/>
        <rFont val="Garamond"/>
        <family val="1"/>
      </rPr>
      <t>" shall mean a sum provided for work or services to be executed by a nominated Sub-Contractor, a Statutory Authority or a Public undertaking, or for materials or goods to be obtained from a Nominated Supplier.  Such sums shall be deemed to be exclusive of any cash discount or profit required by the Main Contractor.  All prime cost sums are to be used as directed together with any profit added by the Main Contractor from the Contract Sum, if not required.</t>
    </r>
  </si>
  <si>
    <r>
      <rPr>
        <b/>
        <sz val="11"/>
        <rFont val="Garamond"/>
        <family val="1"/>
      </rPr>
      <t>(xix) "CM"or M</t>
    </r>
    <r>
      <rPr>
        <b/>
        <vertAlign val="superscript"/>
        <sz val="11"/>
        <rFont val="Garamond"/>
        <family val="1"/>
      </rPr>
      <t>3</t>
    </r>
    <r>
      <rPr>
        <sz val="11"/>
        <rFont val="Garamond"/>
        <family val="1"/>
      </rPr>
      <t xml:space="preserve">  shall mean Cubic Metres</t>
    </r>
  </si>
  <si>
    <r>
      <rPr>
        <b/>
        <sz val="11"/>
        <rFont val="Garamond"/>
        <family val="1"/>
      </rPr>
      <t xml:space="preserve">(xx) </t>
    </r>
    <r>
      <rPr>
        <sz val="11"/>
        <rFont val="Garamond"/>
        <family val="1"/>
      </rPr>
      <t>"</t>
    </r>
    <r>
      <rPr>
        <b/>
        <sz val="11"/>
        <rFont val="Garamond"/>
        <family val="1"/>
      </rPr>
      <t>SM" or M</t>
    </r>
    <r>
      <rPr>
        <b/>
        <vertAlign val="superscript"/>
        <sz val="11"/>
        <rFont val="Garamond"/>
        <family val="1"/>
      </rPr>
      <t>2</t>
    </r>
    <r>
      <rPr>
        <sz val="11"/>
        <rFont val="Garamond"/>
        <family val="1"/>
      </rPr>
      <t xml:space="preserve">  shall mean Square Metres</t>
    </r>
  </si>
  <si>
    <r>
      <rPr>
        <b/>
        <sz val="11"/>
        <rFont val="Garamond"/>
        <family val="1"/>
      </rPr>
      <t xml:space="preserve">(xxi) </t>
    </r>
    <r>
      <rPr>
        <sz val="11"/>
        <rFont val="Garamond"/>
        <family val="1"/>
      </rPr>
      <t>"</t>
    </r>
    <r>
      <rPr>
        <b/>
        <sz val="11"/>
        <rFont val="Garamond"/>
        <family val="1"/>
      </rPr>
      <t>LM" or M</t>
    </r>
    <r>
      <rPr>
        <sz val="11"/>
        <rFont val="Garamond"/>
        <family val="1"/>
      </rPr>
      <t xml:space="preserve"> shall mean Linear Metres</t>
    </r>
  </si>
  <si>
    <r>
      <rPr>
        <b/>
        <sz val="11"/>
        <rFont val="Garamond"/>
        <family val="1"/>
      </rPr>
      <t>(xxii)</t>
    </r>
    <r>
      <rPr>
        <sz val="11"/>
        <rFont val="Garamond"/>
        <family val="1"/>
      </rPr>
      <t xml:space="preserve"> "</t>
    </r>
    <r>
      <rPr>
        <b/>
        <sz val="11"/>
        <rFont val="Garamond"/>
        <family val="1"/>
      </rPr>
      <t>NO</t>
    </r>
    <r>
      <rPr>
        <sz val="11"/>
        <rFont val="Garamond"/>
        <family val="1"/>
      </rPr>
      <t>."  shall mean Number</t>
    </r>
  </si>
  <si>
    <r>
      <rPr>
        <b/>
        <sz val="11"/>
        <rFont val="Garamond"/>
        <family val="1"/>
      </rPr>
      <t>(xxiii)</t>
    </r>
    <r>
      <rPr>
        <sz val="11"/>
        <rFont val="Garamond"/>
        <family val="1"/>
      </rPr>
      <t xml:space="preserve"> "</t>
    </r>
    <r>
      <rPr>
        <b/>
        <sz val="11"/>
        <rFont val="Garamond"/>
        <family val="1"/>
      </rPr>
      <t>Prs</t>
    </r>
    <r>
      <rPr>
        <sz val="11"/>
        <rFont val="Garamond"/>
        <family val="1"/>
      </rPr>
      <t>"    shall mean Pairs</t>
    </r>
  </si>
  <si>
    <r>
      <rPr>
        <b/>
        <sz val="11"/>
        <rFont val="Garamond"/>
        <family val="1"/>
      </rPr>
      <t xml:space="preserve">(xxiv) </t>
    </r>
    <r>
      <rPr>
        <sz val="11"/>
        <rFont val="Garamond"/>
        <family val="1"/>
      </rPr>
      <t>"</t>
    </r>
    <r>
      <rPr>
        <b/>
        <sz val="11"/>
        <rFont val="Garamond"/>
        <family val="1"/>
      </rPr>
      <t>mm</t>
    </r>
    <r>
      <rPr>
        <sz val="11"/>
        <rFont val="Garamond"/>
        <family val="1"/>
      </rPr>
      <t>"   shall mean Millimetres</t>
    </r>
  </si>
  <si>
    <r>
      <rPr>
        <b/>
        <sz val="11"/>
        <rFont val="Garamond"/>
        <family val="1"/>
      </rPr>
      <t>(xxv)</t>
    </r>
    <r>
      <rPr>
        <sz val="11"/>
        <rFont val="Garamond"/>
        <family val="1"/>
      </rPr>
      <t xml:space="preserve"> "</t>
    </r>
    <r>
      <rPr>
        <b/>
        <sz val="11"/>
        <rFont val="Garamond"/>
        <family val="1"/>
      </rPr>
      <t>KG</t>
    </r>
    <r>
      <rPr>
        <sz val="11"/>
        <rFont val="Garamond"/>
        <family val="1"/>
      </rPr>
      <t>"   shall mean Kilograms(s)</t>
    </r>
  </si>
  <si>
    <r>
      <rPr>
        <b/>
        <sz val="11"/>
        <rFont val="Garamond"/>
        <family val="1"/>
      </rPr>
      <t>(xxvi)</t>
    </r>
    <r>
      <rPr>
        <sz val="11"/>
        <rFont val="Garamond"/>
        <family val="1"/>
      </rPr>
      <t xml:space="preserve"> "</t>
    </r>
    <r>
      <rPr>
        <b/>
        <sz val="11"/>
        <rFont val="Garamond"/>
        <family val="1"/>
      </rPr>
      <t>Fix only</t>
    </r>
    <r>
      <rPr>
        <sz val="11"/>
        <rFont val="Garamond"/>
        <family val="1"/>
      </rPr>
      <t>"  The fixing of materials and components obtained from sources as directed.  In addition to the actual fixing the term shall mean;</t>
    </r>
  </si>
  <si>
    <t xml:space="preserve"> </t>
  </si>
  <si>
    <r>
      <rPr>
        <b/>
        <sz val="11"/>
        <rFont val="Garamond"/>
        <family val="1"/>
      </rPr>
      <t>(xxvii)</t>
    </r>
    <r>
      <rPr>
        <sz val="11"/>
        <rFont val="Garamond"/>
        <family val="1"/>
      </rPr>
      <t xml:space="preserve">   Returning any chargeable packings and obtaining credit.</t>
    </r>
  </si>
  <si>
    <r>
      <t>(xxviii) "</t>
    </r>
    <r>
      <rPr>
        <b/>
        <sz val="11"/>
        <rFont val="Garamond"/>
        <family val="1"/>
      </rPr>
      <t>Fuel</t>
    </r>
    <r>
      <rPr>
        <sz val="11"/>
        <rFont val="Garamond"/>
        <family val="1"/>
      </rPr>
      <t>"  shall mean electricity, gas, oil or any other approved source of energy.</t>
    </r>
  </si>
  <si>
    <r>
      <rPr>
        <b/>
        <sz val="11"/>
        <rFont val="Garamond"/>
        <family val="1"/>
      </rPr>
      <t xml:space="preserve">(xxix) </t>
    </r>
    <r>
      <rPr>
        <sz val="11"/>
        <rFont val="Garamond"/>
        <family val="1"/>
      </rPr>
      <t>"</t>
    </r>
    <r>
      <rPr>
        <b/>
        <sz val="11"/>
        <rFont val="Garamond"/>
        <family val="1"/>
      </rPr>
      <t>Approx.</t>
    </r>
    <r>
      <rPr>
        <sz val="11"/>
        <rFont val="Garamond"/>
        <family val="1"/>
      </rPr>
      <t>"  shall mean Approximately</t>
    </r>
  </si>
  <si>
    <r>
      <rPr>
        <b/>
        <sz val="11"/>
        <rFont val="Garamond"/>
        <family val="1"/>
      </rPr>
      <t>(xxx)</t>
    </r>
    <r>
      <rPr>
        <sz val="11"/>
        <rFont val="Garamond"/>
        <family val="1"/>
      </rPr>
      <t xml:space="preserve"> "</t>
    </r>
    <r>
      <rPr>
        <b/>
        <sz val="11"/>
        <rFont val="Garamond"/>
        <family val="1"/>
      </rPr>
      <t>U.S.</t>
    </r>
    <r>
      <rPr>
        <sz val="11"/>
        <rFont val="Garamond"/>
        <family val="1"/>
      </rPr>
      <t>" shall mean United States of America</t>
    </r>
  </si>
  <si>
    <r>
      <rPr>
        <b/>
        <sz val="11"/>
        <rFont val="Garamond"/>
        <family val="1"/>
      </rPr>
      <t xml:space="preserve">(xxxi) </t>
    </r>
    <r>
      <rPr>
        <sz val="11"/>
        <rFont val="Garamond"/>
        <family val="1"/>
      </rPr>
      <t>"</t>
    </r>
    <r>
      <rPr>
        <b/>
        <sz val="11"/>
        <rFont val="Garamond"/>
        <family val="1"/>
      </rPr>
      <t>E.U.</t>
    </r>
    <r>
      <rPr>
        <sz val="11"/>
        <rFont val="Garamond"/>
        <family val="1"/>
      </rPr>
      <t>" shall mean European Union</t>
    </r>
  </si>
  <si>
    <r>
      <rPr>
        <b/>
        <sz val="11"/>
        <rFont val="Garamond"/>
        <family val="1"/>
      </rPr>
      <t xml:space="preserve">(xxxii) </t>
    </r>
    <r>
      <rPr>
        <sz val="11"/>
        <rFont val="Garamond"/>
        <family val="1"/>
      </rPr>
      <t>"</t>
    </r>
    <r>
      <rPr>
        <b/>
        <sz val="11"/>
        <rFont val="Garamond"/>
        <family val="1"/>
      </rPr>
      <t>Weather</t>
    </r>
    <r>
      <rPr>
        <sz val="11"/>
        <rFont val="Garamond"/>
        <family val="1"/>
      </rPr>
      <t>" Specified requirements for weather precautions and protection refer to rain, sleet, gales, excessive sunshine, drying winds, flooding or any other state of the weather which could cause damage or otherwise interfere with the execution of the works.</t>
    </r>
  </si>
  <si>
    <t>Notices</t>
  </si>
  <si>
    <t>For purposes of this Contract, Notices shall be in writing and shall be delivered by hand or facsimile message against a written confirmation of receipt by registered letter or by telex subsequently confirmed by a letter at the following address: -</t>
  </si>
  <si>
    <r>
      <t xml:space="preserve">Employer: </t>
    </r>
    <r>
      <rPr>
        <sz val="11"/>
        <rFont val="Garamond"/>
        <family val="1"/>
      </rPr>
      <t xml:space="preserve"> Uganda Wildlife Authority</t>
    </r>
  </si>
  <si>
    <r>
      <t>Project Manager:</t>
    </r>
    <r>
      <rPr>
        <sz val="11"/>
        <rFont val="Garamond"/>
        <family val="1"/>
      </rPr>
      <t xml:space="preserve">   Uganda Wildlife Authority</t>
    </r>
  </si>
  <si>
    <t>Tenderer to Visit the Site</t>
  </si>
  <si>
    <t>The nature of the site</t>
  </si>
  <si>
    <t>The amount of rubbish or debris to be cleared away before commencement.</t>
  </si>
  <si>
    <t>The nature of the soil to be excavated and location of the dumping site.</t>
  </si>
  <si>
    <t>The nature, proximity of adjoining property, buildings and services to be protected and/or diverted.</t>
  </si>
  <si>
    <t>The nature of existing buildings to be retained or  demolished</t>
  </si>
  <si>
    <t>The erection and siting of all temporary structures, plant and materials necessary for executing the Works.</t>
  </si>
  <si>
    <t>The existence of adequate supplies of labour, plant and local materials.</t>
  </si>
  <si>
    <t>The requirements for the protection of the environment.</t>
  </si>
  <si>
    <t>The Contractor is to satisfy himself as to any difficulties that the Site may present to make all necessary inquiries to any point which in his opinion requires further elucidation as no claim for lack of information will be accepted.</t>
  </si>
  <si>
    <t>Location of Sites</t>
  </si>
  <si>
    <t>(ii) The Contractor shall visit the Site to acquaint himself with the nature and position of the Works to be executed and no claim for extras will be considered on account of lack of knowledge in this respect.</t>
  </si>
  <si>
    <t>(iii) The Contractor must obtain the  Project Manager's approval and directions regarding the use of any materials found on site.</t>
  </si>
  <si>
    <t>Description and Scope of Works</t>
  </si>
  <si>
    <t xml:space="preserve">(i) 2 number accommodation blocks, 2 number kitchen blockS, 2 number VIP latrines, a meeting room, an observation tower, an office with a store, and landscaping to the general site  </t>
  </si>
  <si>
    <t>(ii) The buildings comprise concrete block and/or brick walling; steel hollow section in the roof structure; 26 Gauge pre-painted IT4 roofing sheets</t>
  </si>
  <si>
    <t xml:space="preserve">(iii) Windows; Doors are mainly glazed metallic/mild steel with clear glazing and mahogany solid core flushed doors in mild steel frames painted </t>
  </si>
  <si>
    <t xml:space="preserve">(iv) External walls are  rendered and painted in weather guard paint </t>
  </si>
  <si>
    <t>(v) Internal partitioning and the internal walls are in block work finished with cement sand plaster and finally painted with  vinyl wall paint</t>
  </si>
  <si>
    <t>(vi) The internal finishes include; floor finishes of Terrazzo, wall finishes of plaster, paint, and wall tiles and Plastered metal lathe ceilings</t>
  </si>
  <si>
    <t>(vii) Fittings comprise counters, concrete worktops, benches finished with screed</t>
  </si>
  <si>
    <t>Measurements</t>
  </si>
  <si>
    <t>(i) Measurements used in preparing these Bills of Quantities have been taken off from Architectural and Structural drawings of these documents.</t>
  </si>
  <si>
    <t>(ii) Any  unauthorised alteration or qualification made to the text of these Bills of Quantities will be ignored and may cause the tender to be disqualified.</t>
  </si>
  <si>
    <t>(iii) The Bills of Quantities shall under no circumstances be used for the purpose of ordering materials.  The Contractor shall make his own computations for purposes of ordering materials.</t>
  </si>
  <si>
    <t>Drawings</t>
  </si>
  <si>
    <t>(i) The Works are to be executed in accordance with the drawings referred to in these tender documents together with any  amendment thereof.</t>
  </si>
  <si>
    <t>(ii) Therefore the Contractor shall be deemed to have examined the drawings before tendering and to have satisfied himself regarding the nature and extent of the works and the method of construction involved.  No claim arising out of misinterpretation in any respects will be entertained.</t>
  </si>
  <si>
    <t>Figured Dimensions</t>
  </si>
  <si>
    <t>Figured dimensions are to be followed in preference to dimensions scaled from the drawings.  Before any work is commenced by the Main Contractor, the Sub-Contractor or specialist firms, dimensions must be checked on the site and/or buildings and agreed with the Project Manager irrespective of the comparable dimensions shown on the drawings.  The Contractor shall be responsible for the accuracy of such dimensions.</t>
  </si>
  <si>
    <t>Samples</t>
  </si>
  <si>
    <t xml:space="preserve">The Contractor shall furnish at the earliest possible opportunity before work commences and at his own cost any samples of materials or workmanship that may be called for by the Project Manager for his approval or rejection until such samples are approved by the Project Manager and such samples when approved shall be the minimum standard for the work to which they apply.  </t>
  </si>
  <si>
    <t>The Contractor shall also provide Samples of finished work (mock-ups) which shall be deemed to include: -</t>
  </si>
  <si>
    <t>(i)   Making the samples with material identical to those to be used in the Works.</t>
  </si>
  <si>
    <t>(ii)   Making samples under the same conditions as those likely to exist during the construction of the Works.</t>
  </si>
  <si>
    <t>(iii)   Maintaining and protecting approved samples</t>
  </si>
  <si>
    <t>(iv)   Remove the samples when no longer required by the Project Manager.</t>
  </si>
  <si>
    <t>Rejected Workmanship or Materials</t>
  </si>
  <si>
    <t>Any  workmanship or materials not complying with specific requirements or approved samples or which have been damaged, contaminated or have deteriorated, must be immediately removed from the site and replaced at the Contractor's expense when required.</t>
  </si>
  <si>
    <t>Discrepancies in descriptions</t>
  </si>
  <si>
    <t>The Bills of Quantities are to be priced according to the descriptions contained in the items and the relevant drawings and notes thereon and Specifications.  In the event of discrepancies appearing between these  descriptions or any drawing and specifications issued with tenders, the drawings and notes thereon shall take precedence for the purpose of pricing.</t>
  </si>
  <si>
    <t>Pricing Preliminaries</t>
  </si>
  <si>
    <t>The Contractor shall price out individually and in detail all the items carrying a monetary value in this and any other section of the Bills for Quantities as required and under no circumstances will lump sums be allowed unless otherwise stated to the contrary in the tender documents.  Any item not priced either in the Preliminaries Bill or elsewhere in the Bills of Quantities, will be deemed to have been allowed for in the prices inserted against other items in the Bills of Quantities.</t>
  </si>
  <si>
    <t>Materials for the Works</t>
  </si>
  <si>
    <t>The Contractor will be entirely responsible for obtaining all materials required for the Works, whether local or imported and for, paying all costs and charges necessary, including all ordering,  shipping or air freight, clearance, transport to site, intermediate storage, and storage on site, insurance, security, documentation, licenses, national and international taxes and any other related tarrifs</t>
  </si>
  <si>
    <t>Legally demandable taxes</t>
  </si>
  <si>
    <t>(i) The Contractor shall allow for making any legally demandable payments due in respect of works and hoardings, and of workpeople employed by him to Local or Central Government  Authorities and bodies.</t>
  </si>
  <si>
    <t>No exemption from duty and other tax payments</t>
  </si>
  <si>
    <t>The prices tendered by the Contractor shall include all customs duties, import duties, business taxes, income and other taxes that may be levied according to the laws and regulations in being in Uganda as of the date 28 days prior to the closing date of submission of tenders on the Construction Plant, materials and supplies (both permanent, temporary and consumable) acquired for the purpose of the contract and on the services performed under the Contract.  Nothing in the Contract shall relieve the Contractor from his responsibility to pay any tax that may be levied in Uganda on profits made by him in respect of the Contract.</t>
  </si>
  <si>
    <t>Import Licenses</t>
  </si>
  <si>
    <t>The Contractor will be entirely responsible for obtaining all import licenses and other documents required by the regulations of the Government of Uganda.</t>
  </si>
  <si>
    <t>Access to Site</t>
  </si>
  <si>
    <t>Access to the Site shall be agreed with the Project Manager on approval by the Employer prior to the commencement of the Works and the Contractor must allow for providing, forming and maintaining all temporary crossings and access roads onto the site, removing same on completion and making good any damaged or disturbed surfaces as directed by and to the approval of the Project Manager.</t>
  </si>
  <si>
    <t>Procedure</t>
  </si>
  <si>
    <t>(i) The Contractor shall proceed with the works in such a manner and such order as the Project Manager may direct.</t>
  </si>
  <si>
    <t>(ii) External works may be carried out in any order of priority.</t>
  </si>
  <si>
    <t>(iii) From the time of starting work on each part of the building the works therein must proceed diligently and continuously until completed and ready for handing over.</t>
  </si>
  <si>
    <t>Preparation of Site, Works etc.</t>
  </si>
  <si>
    <t>The Contractor shall allow for all necessary preparation of the Site, Works and materials prior to commencement of construction.  The Contractor shall allow for any necessary site clearing including removal of rubbish and refuse and preparation of construction all in accordance with the Project Manager's Instructions.  No claims for extras in respect of expenses involved in opening up and preparing the site and works for construction will be allowed and the Contractor must satisfy himself as to the extent of the work involved.</t>
  </si>
  <si>
    <t>Programme and Progress</t>
  </si>
  <si>
    <t>The Contractor shall furnish to the Project Manager for approval and display in the site offices, a Programme and Progress Chart devised in such a way that the lined programme is shown and progress can be marked up as the work proceeds.  The Contractor shall keep this chart up to date at all times</t>
  </si>
  <si>
    <t>Progress Photographs</t>
  </si>
  <si>
    <t>The Contractor shall display at least (5) five progress photographs of appropriate sizes of the completed works on a board fixed in the Site Meeting Room taken once every month by an automatic Camera with time recording facility throughout the duration of the Contract.</t>
  </si>
  <si>
    <t>Blasting</t>
  </si>
  <si>
    <t>Blasting will only be allowed with the express permission of the Project Manager and in accordance with any Government Regulations currently in force or other conditions set by the Project Manager.</t>
  </si>
  <si>
    <t>Day works</t>
  </si>
  <si>
    <t>(i) The Project Manager may, if in his opinion it is necessary or desirable, order in writing that any additional or substituted work shall be executed on a Day work basis.  The Contractor shall then be paid for such work in accordance with Day work rates and percentage additions inserted in the tender Bills of Quantities by the Contractor or as shall be agreed with the Project Manager.</t>
  </si>
  <si>
    <t>(ii) The Contractor shall furnish to the Project Manager all receipts or vouchers as may be necessary to prove the amount paid and before ordering materials he shall  submit to the Project Manager quotations for the same for approval.</t>
  </si>
  <si>
    <t>(iii) In respect of work executed on a Day work basis the Contractor shall, during the continuance of such work, deliver each day to the Project Manager a list in duplicate of the names occupation and time of all workmen employed on such work and statement also in duplicate showing the description and quantity of all materials and plant used thereon or therefore (other than plant which is included in the percentage additions on net amount of wages).  One copy of each list and statement will, if correct or agreed, be signed by the Project Manager and returned to the Contractor.  At the end of each month the Contractor shall deliver to the Project Manager priced statement of the labour, materials and plant (except as aforesaid) used and the Contractor shall not be entitled to any payment unless such lists and statements have been fully and punctually rendered.</t>
  </si>
  <si>
    <t>(iv) Provided always that, if the Project Manager shall consider that for any reason the sending of such list or statement by the Contractor in accordance with the foregoing provision was impracticable, he shall nevertheless be entitled to authorise payment for such work either as Day work (on being satisfied as to the time employed and plant and materials used on such work) or at value thereof as he shall consider fair and reasonable.</t>
  </si>
  <si>
    <t>General</t>
  </si>
  <si>
    <t>Allow for expenses in connection with the testing of materials as required by the Project Manager including the supply and preparation of materials to be tested, the cost of materials and their packing and conveyance to the nearest approved testing laboratory.</t>
  </si>
  <si>
    <t>Concrete Tests</t>
  </si>
  <si>
    <t>One copy of the test cube report shall be forwarded direct to the Project Manager by the Laboratory officials.</t>
  </si>
  <si>
    <t>An accurate record of all test cubes taken and crushed must be kept on site and the Contractor will only be reimbursed for successful tests upon the production of Laboratory Certificates.</t>
  </si>
  <si>
    <t>Valuation of Lump Sum Preliminaries Cost</t>
  </si>
  <si>
    <t>Lump Sums entered in these Bills of Quantities against any item of General Conditions of Preliminaries will be included in appropriate Valuation according to reasonable assessment of actual costs involved in the item.  Any balance between this assessment and the actual sum entered in the Bills of Quantities will be included in subsequent valuations monthly instalments over the balance of the Contract Period.</t>
  </si>
  <si>
    <t>Payment for Materials on Site</t>
  </si>
  <si>
    <t>All materials for incorporation in the Works must be stored on or adjacent to the site before payment is effected, unless specifically exempted by the Project Manager.</t>
  </si>
  <si>
    <t>Priced Bills of Quantities</t>
  </si>
  <si>
    <t>(i) All items in these Bills of Quantities must be priced in INK.  No alterations of quantities or descriptions made by the Tenderer will be allowed</t>
  </si>
  <si>
    <t>(ii) Should the priced Bills of Quantities of the Tenderer recommended for acceptance show errors in pricing and/or in arithmetical (after a complete technical and mathematical check) the difference between the tender figure and the correct figure shall be computed and the prices of the "Builder's' Work" (i.e. the arithmetically correct figure less all P.C. and Provisional sums and Contingencies) shall be adjusted either by amending individual rates by agreement by a percentage adjustment calculated upon the total amount of such errors in relation to the value of "Builders' work" so that the corrected figure shall be taken and maintained as the tender amount.</t>
  </si>
  <si>
    <t>(iii) Variations of "Builders' work" will be subject to the same amended rates of percentage of adjustment.</t>
  </si>
  <si>
    <t>Working and Storage Space</t>
  </si>
  <si>
    <t>(i) The Contractor will be restricted to within the boundaries of the site for all operations.</t>
  </si>
  <si>
    <t xml:space="preserve">(ii) The Contractor shall obtain the approval of the Project Manager for the siting of all temporary buildings, access roads and paths, storage area for materials and spoil heaps.  </t>
  </si>
  <si>
    <t>(iii) The Contractor shall allow for storage of site materials off site with approval  and authorisation of the project manager.</t>
  </si>
  <si>
    <t>Visitors to the Site</t>
  </si>
  <si>
    <t>The Contractor is required to control all visitors to the site and to keep out unauthorized persons and shall provide a visitor's book which all authorised persons including the Project Manager, his representatives and the Employer's staff sign therein.</t>
  </si>
  <si>
    <t>Provisional Work</t>
  </si>
  <si>
    <t>All work measured provisionally shall be left uncovered for a reasonable time to allow measurements needed for such adjustment to be taken by the Quantity Surveyor.  The Contractor shall immediately notify the Quantity Surveyor when such work is started and completed</t>
  </si>
  <si>
    <t>Adjustment of Provisional Sums</t>
  </si>
  <si>
    <t>In the Final Account, all Provisional sums shall be deducted and the value of the work properly executed in respect of them upon Project Manager's order shall be added to the Contract Price.  Such work shall be valued as described for variations in Clause 54 of the Conditions of Contract.  The Contractor shall under all circumstances execute no work or incur any expense upon items of work for which provisional sums are stated without written approval from the Project Manager.  Where the Contractor wishes to do such work he shall first submit a quotation for approval by the Project Manager.</t>
  </si>
  <si>
    <t>Prime Cost Sums</t>
  </si>
  <si>
    <t>(i) The Prime Cost Sums shall be expended as directed by the Project Manager or deducted in whole or in part if not required</t>
  </si>
  <si>
    <t>(ii) The Contractor will be responsible for the Administration of all Nominated Suppliers in accordance with the Conditions of Contract and will be required to arrange an approved programme for delivery of materials with each supplier.</t>
  </si>
  <si>
    <t>(iii) The Contractor will be responsible for the supervision and administration of all Nominated Sub-Contractors in accordance with the Conditions of Contract and will be required to arrange an approved programme with each Nominated Sub-Contractor.</t>
  </si>
  <si>
    <t>(iv) The Contractor shall allow for general attendance upon Nominated Sub-Contractors and for affording them all reasonable specific attendance facilities for carrying out their works simultaneously with his own.</t>
  </si>
  <si>
    <t>(v) Provision is made after each prime cost sum for the pricing of the foregoing under two headings: -</t>
  </si>
  <si>
    <t>(1)  Add Profit</t>
  </si>
  <si>
    <t>(2)  Allow for general attendance</t>
  </si>
  <si>
    <t>(vi) Where Builder's work is required from the Contractor, he must obtain from Nominated Sub-Contractor particulars of positions in which chases, holes, mortices, etc., will be required so as to avoid unnecessary cutting away.  No claim will be considered for the extra cost of cutting away work already built as a result of the Contractor's failure to obtain sufficient particulars.</t>
  </si>
  <si>
    <t>(vii) Any percentage addition made by the Contractor against an item of 'Add for Profit' beneath a Prime Cost Sum will be deducted from the Contract Sum and in lieu thereof he will be paid the said percentage of the actual amount directed to be expended in respect of that particular Prime Cost Sum.</t>
  </si>
  <si>
    <t>Project Manager's Inspection</t>
  </si>
  <si>
    <t>No work shall be covered up until it is inspected and approved by the Project Manager.  The Project Manager can at any time up to the end of the Defects Liability Period instruct the Contractor to open up, pull down, test or expose any part of the works in order to satisfy himself as to the quality of the materials or workmanship used.  If in the opinion of the Project Manager, such parts are not in strict accordance with the Contract documents he may order the Contractor to remove all defective work, replace with approved materials and reinstate any such part of the work disturbed at his own expense and to the entire satisfaction of the Project Manager.  If any such part of the Works are found to be in accordance with the Contract Documents the Contractor will be reimbursed the net cost of his expense in this connection.</t>
  </si>
  <si>
    <t>General Matters</t>
  </si>
  <si>
    <t>Tools and Plant</t>
  </si>
  <si>
    <t>(i) The contractor shall provide all necessary tools and equipment and other requisites necessary for the proper execution of the Works including but not limited to excavating and loading equipment, water pumping equipment, transport plant, cranes, hoists and lifts, concrete mixers, dumpers, vibrators, generator, tarpaulins, tools, moulds and templates.</t>
  </si>
  <si>
    <t>(ii) Allow for removing and reinstating, adapting from time to time as may be necessary  and maintaining all plant and equipment during the course of the Contract.</t>
  </si>
  <si>
    <t>(iii) The Contractor is to provide everything necessary for the proper execution of the works according to the true intent and meaning of Drawings, etc., whether the same may or may not be particularly shown on the drawings or described in the Bills of Quantities provided that the same is reasonably to be inferred there from.</t>
  </si>
  <si>
    <t>Safety, Health and Welfare of Workpeople</t>
  </si>
  <si>
    <t>The Contractor shall allow for providing for the safety, health and welfare of workpeople and for complying with any relevant Ordinances, Regulations or Union Agreement and the safety requirements for working on buildings in accordance with the Conditions of Contract.</t>
  </si>
  <si>
    <t>The Contractor shall allow for routine sensitizing and training of workpeople about HIV, AIDS and other sexual transmitted diseases (STDs) including providing prevention methods such as condoms, specialised first aid kit and a fully trained personnel to handle emergency in accordance with the Conditions of Contract.</t>
  </si>
  <si>
    <t>Holidays and Transport for Workpeople</t>
  </si>
  <si>
    <t>The Contractor shall allow for providing holidays and transport for workpeople and for complying with any relevant Ordinances, Regulations or Union Agreement</t>
  </si>
  <si>
    <t>Protection of Works and Persons</t>
  </si>
  <si>
    <t>(i) The Contractor shall allow for protection of his own and his Sub-Contractor's work liable to damage, including provision of temporary roof, gutters, drains etc., if necessary and shall case-up, cover, or in other suitable ways protect all finished work liable to injury, to the satisfaction of the Project Manager until completion of the Contract.</t>
  </si>
  <si>
    <t>(ii) From the beginning to the completion of the Works, the same shall be under the entire care and control of the Contractor, who shall take all possible precautions to prevent any nuisance, inconvenience or injury to the holders or occupiers of surrounding properties and to the public generally and shall at all times keep all paths and roads affected by the works in safe and clear state, and shall use proper precautions to ensure the safety of ask wheeled traffic and pedestrians.  The Contractor shall allow for providing all watching, lighting, barriers, covering open trenches and protection of the works including sub-contract works, as may be necessary for the safety of the works and the existing buildings and for the protection of the public and his own and Sub-Contractors' employees.</t>
  </si>
  <si>
    <t>(iii) In the event of any damage or loss occurring to the works, or to materials or to any sewers, gullies, drains, paths or other works on site in temporary possession of the Contractor for the purpose of this Contract, either from the weather, want of proper protection, defects, theft, insufficiency of the Works, or any other cause whatsoever during the progress of the Works, or for any accident or damage to property or persons by reason of the said works, the Contractor alone shall be responsible and shall without extra charge make good all damage and pay all costs incurred.</t>
  </si>
  <si>
    <t>Police regulation</t>
  </si>
  <si>
    <t>The Contractor shall allow for complying with any relevant Police regulations</t>
  </si>
  <si>
    <t>Water for the Works</t>
  </si>
  <si>
    <t>The Contractor shall allow for providing all temporary clear water supplies required for the Works, including Sub-Contract works, together with all necessary storage tanks and distribution systems for the same and must allow for bearing all expenses incurred and paying for all water consumed without charge to any Sub-Contractor.</t>
  </si>
  <si>
    <t>Lighting and Power for the Works</t>
  </si>
  <si>
    <t>The Contractor shall allow for providing all temporary lighting and power supplies required for the Works, including Sub-Contract works, together with all necessary distributions for the same and must allow for bearing all expenses incurred and paying for all power consumed without charge to any Sub-Contractor.</t>
  </si>
  <si>
    <t>Crossing and Temporary Roads</t>
  </si>
  <si>
    <t>The Contractor must allow for providing, forming and maintaining necessary crossings on to the site and temporary roads as may be required by the Project Manager, removing same at completion and making good damaged or disturbed surfaces as directed by and to the approval of the Project Manager.</t>
  </si>
  <si>
    <t>Contractor Site Offices</t>
  </si>
  <si>
    <t xml:space="preserve">The Contractor must allow for erecting and maintaining on the site, in such positions as may be directed, adequate site offices for the use of his own site staff and removing same at completion and making good all surfaces disturbed. </t>
  </si>
  <si>
    <t>Project Manager &amp; Clerk of works offices</t>
  </si>
  <si>
    <t>Stores for Materials etc.</t>
  </si>
  <si>
    <t>Sanitation of the Works</t>
  </si>
  <si>
    <t>(i) The Contractor shall allow for providing the necessary latrines for the labour employed on the Works, including labour employed by Sub-Contractors, to the satisfaction of the Health and Medical Authorities and for maintaining the same in a thoroughly clean and sanitary condition and paying all conservancy fees.</t>
  </si>
  <si>
    <t>(ii) The Contractor shall allow for removing the said latrines, filling pits with hardcore and marram and leaving the ground clean, free from pollution upon completion of the Works to the satisfaction of the Health and Medical Authorities.</t>
  </si>
  <si>
    <t xml:space="preserve"> Workmen's accommodation</t>
  </si>
  <si>
    <t>No site accommodation for workers shall be permitted</t>
  </si>
  <si>
    <t>Hoarding and Screening</t>
  </si>
  <si>
    <t>(i) The Contractor shall allow for providing all necessary hoarding  constructed in new gauge 30 pre-coated iron sheets on treated timber or other approved framework with lockable gates in the areas that work is to be carried out(site) to approval of the Project Manager and Local Authority.</t>
  </si>
  <si>
    <t>(ii) The Contractor shall also allow for providing and fixing of appropriate plastic canvas or other approved works' screening during construction to prevent falling building materials/tools, debris, particles, dust etc., from injuring the lower completed works, adjacent properties, persons and vehicles on the neibouring roads and buildings to approval of the Project Manager and Local Authority.</t>
  </si>
  <si>
    <t>(iii) The Contractor shall allow for thoroughly maintaining all such protective and other devices throughout the contract and clearing away and making good disturbed ground on completion.</t>
  </si>
  <si>
    <t>Scaffolding</t>
  </si>
  <si>
    <t>The Contractor shall allow for providing, erecting and dismantling all general steel scaffolding required for the Works. The Contractor must allow here or in his rates for providing all special scaffolding required by his Sub-Contractors carrying out works for which P.C. sums are included in these Bills of Quantities.</t>
  </si>
  <si>
    <t>Site Administration and Security</t>
  </si>
  <si>
    <t>The Contractor shall provide and maintain qualified technical and administrative personnel on site, fluent in English with suitable and relevant office equipment like Computers and furniture and he shall provide and maintain appropriate armed security for proper protection of the Works, Materials and plant at the site to the approval of the project Manager.</t>
  </si>
  <si>
    <t>Temporary Telephone and Internet for use on the Site</t>
  </si>
  <si>
    <t>The Contractor shall provide, install and maintain temporary telephone and internet facilities for his use by Clerk of Works and other personnel engaged in the implementation of the project.</t>
  </si>
  <si>
    <t>Existing Services</t>
  </si>
  <si>
    <t>(i) The Contractor shall ascertain from the relevant authorities and by investigation, the exact location of existing services including telephone, electricity, water supply, sewer line and storm water drainage.  He shall make whatever provision to the Authority concerned or the Project Manager may deem necessary for the proper protection of such services.  Any damage or disturbance of such services shall be reported to the relevant authority and to the Project Manager and shall be made good to their satisfaction at the Contractor's expense .</t>
  </si>
  <si>
    <t>(ii) The Contractor shall allow for any expense involved in the diversion of electric cables, telephone lines, water pipes, public sewer and storm water drainage etc., that may be required during the execution of the Contract.</t>
  </si>
  <si>
    <t>Maintenance of Public and Private Roads</t>
  </si>
  <si>
    <t>The Contractor is to allow for maintaining all public and private roads in the vicinity of the site and to pay for or make good any damages caused to roads, kerbs, surface water drainage etc., occasioned by heavy traffic, delivery of materials and building operations generally to the entire satisfaction of the Project Manager and the Local Authority and shall be responsible for observing any bye-law or authority regarding keeping the road free from mud, filth etc., arising out of the execution of the Works.</t>
  </si>
  <si>
    <t>Removing Rubbish and Clearing</t>
  </si>
  <si>
    <t>The Contractor must allow for removing and clearing away all surplus excavated materials, rubbish, unused materials and plant both during and at the completion of the Works and shall leave the whole of the site and Works in a clean and tidy state to the satisfaction of the Project Manager including clearing away and making good all traces of temporary access roads, offices, sheds, camps etc., if any.  Particular care shall be taken to leave clean all floors, windows and doors and to remove all paint and cement stains, clean down external faces, wash off stains to faced work, flush out plumbing installations and drain runs.  The Contractor is to find his own tip/dump and shall pay all charges in connection therewith.</t>
  </si>
  <si>
    <t>Signboard</t>
  </si>
  <si>
    <t>The Contractor shall make and erect a signboard for each site in accordance with details provided by the Project Manager and to the standard and regulation said by USAID for branding and signage, to display the name of the project, Employer's name and names of the Project Managers, the Contractor, the Funder and Quality Assurance Consultant.  No Sub-Contractor's names will be allowed on this board without the written approval of the Project Manager.</t>
  </si>
  <si>
    <t>Liability for Defects</t>
  </si>
  <si>
    <t>Defects, shrinkage or other faults which are attributed by the Project Manager to work executed under this Contract shall be made good by the Contractor at his own cost.</t>
  </si>
  <si>
    <t>Works to be delivered clean</t>
  </si>
  <si>
    <t>On completion of the Contract, the site and the Works shall be cleared of all plant, scaffolding, temporary structures, rubbish and unused materials and shall be delivered up clean and in perfect condition in every respect to the satisfaction of the Project Manager.  Particular attention is to be paid to leave all windows, doors, floors, walls and fittings clean and removing all paint and cement stains, including unblocking gutters, drains and channels.</t>
  </si>
  <si>
    <t>Occupation Certificate</t>
  </si>
  <si>
    <t>The Contractor shall apply for and obtain the Occupation Certificate from the Local Authority at the completion of the Contract in accordance with the conditions laid down in the current bye-laws of the Local Authority and shall pay all expenses connected thereof.</t>
  </si>
  <si>
    <t>FORM OF CONTRACT</t>
  </si>
  <si>
    <t>The Form of Contract under which the Contractor shall enter into  a Contract with the Employer is the Uganda Conditions of Contract for Procurement of Works, Septemer 2019 Edition, published and issued by the Public Procurement and Disposal (of Public Assets) Authority (PPDA), The Contractor shall allow for complying with the Conditions of Contract that involve expenses to him either here or elsewhere in his prices, in particular but not limited to the following Clauses: -</t>
  </si>
  <si>
    <r>
      <t xml:space="preserve">Clause 18 pertaining to </t>
    </r>
    <r>
      <rPr>
        <sz val="11"/>
        <rFont val="Garamond"/>
        <family val="1"/>
      </rPr>
      <t xml:space="preserve">  </t>
    </r>
    <r>
      <rPr>
        <b/>
        <sz val="11"/>
        <rFont val="Garamond"/>
        <family val="1"/>
      </rPr>
      <t>Insurance and securities:</t>
    </r>
  </si>
  <si>
    <t>The Contractor shall provide in joint names of the Employer and Contractor the following: -</t>
  </si>
  <si>
    <t>18.1 (a) Insurance for loss of or damage to the Works, plant and materials.</t>
  </si>
  <si>
    <t>18.1 (b)   Loss of or damage to equipment.</t>
  </si>
  <si>
    <t>18.1 (c)     Loss or damage to property in connection with the Contract and</t>
  </si>
  <si>
    <t>18.1 (d)    Personal injury or death</t>
  </si>
  <si>
    <t>19. Site investigation Report</t>
  </si>
  <si>
    <t>61. Performance Security</t>
  </si>
  <si>
    <t>DOCUMENTS SUMMARY PAGE</t>
  </si>
  <si>
    <t>VOL NO.</t>
  </si>
  <si>
    <t>PAGE No..</t>
  </si>
  <si>
    <t>Vol 1 of 4</t>
  </si>
  <si>
    <t>Bidding Procedures SBD Comprising:-</t>
  </si>
  <si>
    <t>Bidding Procedures</t>
  </si>
  <si>
    <t>Employer's Requirements</t>
  </si>
  <si>
    <t>Conditions of Contract</t>
  </si>
  <si>
    <t>Contract Forms</t>
  </si>
  <si>
    <t>Vol 2 of 4</t>
  </si>
  <si>
    <t>Bills of Quantities ; Comprising:-</t>
  </si>
  <si>
    <t>Grand Summary</t>
  </si>
  <si>
    <t>G.S 1</t>
  </si>
  <si>
    <t>Preliminaries</t>
  </si>
  <si>
    <t>Accomodation Block</t>
  </si>
  <si>
    <t>Kitchen Block</t>
  </si>
  <si>
    <t>Meeting Room</t>
  </si>
  <si>
    <t>Ofiice and Store</t>
  </si>
  <si>
    <t>VIP Latrine</t>
  </si>
  <si>
    <t>External Works</t>
  </si>
  <si>
    <t>Vol 3 of 4</t>
  </si>
  <si>
    <t>Specifications; Comprising:-</t>
  </si>
  <si>
    <t>Specifications for the Works</t>
  </si>
  <si>
    <t>Vol 4 of 4</t>
  </si>
  <si>
    <t>Drawings; Comprising:-</t>
  </si>
  <si>
    <t>Refer to Drawing Schedule Vol. 4</t>
  </si>
  <si>
    <t>INDEX PAGE</t>
  </si>
  <si>
    <t>Content Page 1</t>
  </si>
  <si>
    <t>Bill No. 2.1</t>
  </si>
  <si>
    <t>Bill No. 2.2</t>
  </si>
  <si>
    <t>Bill No. 2.3</t>
  </si>
  <si>
    <t>Bill No. 2.4</t>
  </si>
  <si>
    <t>Bill No. 2.5</t>
  </si>
  <si>
    <t>Bill No. 2.6</t>
  </si>
  <si>
    <t>Bill No. 2.7</t>
  </si>
  <si>
    <t>BILL No. 2.1</t>
  </si>
  <si>
    <t>Bill No. 2.8</t>
  </si>
  <si>
    <t>Observation Tower</t>
  </si>
  <si>
    <t>BILL No. 2.1 : PRELIMINARIES</t>
  </si>
  <si>
    <t>BILL No. 2.2 : ACCOMODATION BLOCK</t>
  </si>
  <si>
    <t>BILL No. 2.3 : KITCHEN BLOCK</t>
  </si>
  <si>
    <t>BILL No. 2.4: MEETING ROOM</t>
  </si>
  <si>
    <t>BILL No. 2.5: OFFICE AND STORE</t>
  </si>
  <si>
    <t>BILL No. 2.6: VIP LATRINE</t>
  </si>
  <si>
    <t>BILL No. 2.7: OBSERVATION TOWER</t>
  </si>
  <si>
    <t>BILL No. 2.8: EXTERNAL WORKS</t>
  </si>
  <si>
    <t>SUB-TOTAL 1</t>
  </si>
  <si>
    <t>ADD  PROVISIONAL SUM FOR CONTINGENCY (5%)</t>
  </si>
  <si>
    <t>SUB - TOTAL 2</t>
  </si>
  <si>
    <t xml:space="preserve">ADD  VAT  0 % </t>
  </si>
  <si>
    <t>GRAND TOTAL KAEKEM</t>
  </si>
  <si>
    <t>LOT .2 SUMMARY -KAEKEM RANGER POST</t>
  </si>
  <si>
    <t>The works comprise of construction of Kaekem ranger post comprising of:</t>
  </si>
  <si>
    <r>
      <t xml:space="preserve">(i) The three Sites of the proposed Works are in the Kidepo Valley National park on the following GPS 3.92512°N, 33.81983°E for Karua Ranger Post, </t>
    </r>
    <r>
      <rPr>
        <b/>
        <sz val="12"/>
        <rFont val="Garamond"/>
        <family val="1"/>
      </rPr>
      <t>GPS 3.76729°N, 33.84393°E for Kaekem Ranger Post</t>
    </r>
    <r>
      <rPr>
        <sz val="11"/>
        <rFont val="Garamond"/>
        <family val="1"/>
      </rPr>
      <t xml:space="preserve"> and GPS 3.80581°N, 33.63659°E for Imiliny Ranger Post</t>
    </r>
  </si>
  <si>
    <t>LOT 2 SUMMARY</t>
  </si>
  <si>
    <t>BILL No. 2.2</t>
  </si>
  <si>
    <t>.2.2/1/1</t>
  </si>
  <si>
    <t>No. A142 Fabric Mesh reinforcement weighing 2.2.22 kg. per square meter fixed in slab</t>
  </si>
  <si>
    <t>.2.2/1/2</t>
  </si>
  <si>
    <t>No. A142 Fabric Mesh reinforcement weighing .2.22 kg. per square meter fixed in slab</t>
  </si>
  <si>
    <t>Total brought forward from Page .2.2/1/1</t>
  </si>
  <si>
    <t>Total brought forward from Page .2.2/1/2</t>
  </si>
  <si>
    <t>Total brought forward from Page .2.2/1/3</t>
  </si>
  <si>
    <t>.2.2/1/3</t>
  </si>
  <si>
    <t>ELEMENT NO.2.2</t>
  </si>
  <si>
    <t>.2.2/2/1</t>
  </si>
  <si>
    <t>.2.2/3/1</t>
  </si>
  <si>
    <t>.2.2/4/1</t>
  </si>
  <si>
    <t>Total carried forward from Page .2.2/5/1</t>
  </si>
  <si>
    <t>Total carried forward from Page .2.2/5/2</t>
  </si>
  <si>
    <t>.2.2/4/2</t>
  </si>
  <si>
    <t>Stainless door lock set; Cat No. 911.2.24.008; complete with escutcheons</t>
  </si>
  <si>
    <t>.2.2/5/1</t>
  </si>
  <si>
    <t>Total carried forward from Page .2.2/6/1</t>
  </si>
  <si>
    <t>Total carried forward from Page .2.2/6/2</t>
  </si>
  <si>
    <t>.2.2/5/2</t>
  </si>
  <si>
    <t>.2.2/6/1</t>
  </si>
  <si>
    <t>.2.2/7/1</t>
  </si>
  <si>
    <t>.2.2/8/1</t>
  </si>
  <si>
    <t>.2.2/9/1</t>
  </si>
  <si>
    <t>.2.2/10/1</t>
  </si>
  <si>
    <t>.2.2/10/2</t>
  </si>
  <si>
    <t>.2.2/10/3</t>
  </si>
  <si>
    <t>.2.2/11/1</t>
  </si>
  <si>
    <t>BILL No .2.2</t>
  </si>
  <si>
    <t>TOTAL BILL No .2.2 CARRIED TO BILL No 2 SUMMARY</t>
  </si>
  <si>
    <t>2.2/S</t>
  </si>
  <si>
    <t>.2.3/1/1</t>
  </si>
  <si>
    <t>.2.3/1/2</t>
  </si>
  <si>
    <t>No. A142 Fabric Mesh reinforcement weighing .2.32 kg. per square meter fixed in slab</t>
  </si>
  <si>
    <t>Total brought forward from Page .2.3/1/1</t>
  </si>
  <si>
    <t>Total brought forward from Page .2.3/1/2</t>
  </si>
  <si>
    <t>Total brought forward from Page .2.3/1/3</t>
  </si>
  <si>
    <t>.2.3/1/3</t>
  </si>
  <si>
    <t>.2.3/2/1</t>
  </si>
  <si>
    <t>ELEMENT NO.2.3</t>
  </si>
  <si>
    <t>.2.3/3/1</t>
  </si>
  <si>
    <t xml:space="preserve">150 x 50 x 25.5 x 2mm Z - Purlins weighing 4.2.33 Kg. per meter: bolted </t>
  </si>
  <si>
    <t>.2.3/4/1</t>
  </si>
  <si>
    <t>Total carried forward from Page .2.3/4/1</t>
  </si>
  <si>
    <t>Total carried forward from Page .2.3/4/2</t>
  </si>
  <si>
    <t>.2.3/4/2</t>
  </si>
  <si>
    <t>.2.3/5/1</t>
  </si>
  <si>
    <t>.2.3/7/1</t>
  </si>
  <si>
    <t>.2.3/8/1</t>
  </si>
  <si>
    <t>.2.3/9/1</t>
  </si>
  <si>
    <t>Total carried forward from Page .2.3/9/1</t>
  </si>
  <si>
    <t>Total carried forward from Page .2.3/9/2</t>
  </si>
  <si>
    <t>.2.3/9/2</t>
  </si>
  <si>
    <t>.2.3/10/1</t>
  </si>
  <si>
    <t>.2.3/10/2</t>
  </si>
  <si>
    <t>.2.3/10/3</t>
  </si>
  <si>
    <t>.2.3/11/1</t>
  </si>
  <si>
    <t>Total carried forward from Page .2.3/11/1</t>
  </si>
  <si>
    <t>Total carried forward from Page .2.3/11/2</t>
  </si>
  <si>
    <t>.2.3/11/2</t>
  </si>
  <si>
    <t>TOTAL BILL No .2.3 CARRIED TO BILL No 3 SUMMARY</t>
  </si>
  <si>
    <t>.2.3/S</t>
  </si>
  <si>
    <t>BILL No. 2.3</t>
  </si>
  <si>
    <t>.2.4/1/1</t>
  </si>
  <si>
    <t>.2.4/1/2</t>
  </si>
  <si>
    <t>No. A142 Fabric Mesh reinforcement weighing .2.42 kg. per square meter fixed in slab</t>
  </si>
  <si>
    <t>Total brought forward from Page .2.4/1/1</t>
  </si>
  <si>
    <t>Total brought forward from Page .2.4/1/2</t>
  </si>
  <si>
    <t>Total brought forward from Page .2.4/1/3</t>
  </si>
  <si>
    <t>.2.4/1/3</t>
  </si>
  <si>
    <t>.2.4/2/1</t>
  </si>
  <si>
    <t>.2.4/3/1</t>
  </si>
  <si>
    <t>ELEMENT NO.2.4</t>
  </si>
  <si>
    <t>.2.4/4/1</t>
  </si>
  <si>
    <t>.2.4/5/1</t>
  </si>
  <si>
    <t>.2.4/6/1</t>
  </si>
  <si>
    <t>.2.4/7/1</t>
  </si>
  <si>
    <t>.2.4/8/1</t>
  </si>
  <si>
    <t>.2.4/9/1</t>
  </si>
  <si>
    <t>.2.4/9/2</t>
  </si>
  <si>
    <t>.2.4/9/3</t>
  </si>
  <si>
    <t>.2.4/10/1</t>
  </si>
  <si>
    <t>.2.4/S</t>
  </si>
  <si>
    <t>TOTAL BILL No. 2.4 CARRIED TO BILL No 2 SUMMARY</t>
  </si>
  <si>
    <t>BILL No. 2.4</t>
  </si>
  <si>
    <t>Total Carried Forward From Page 2.4/9/2</t>
  </si>
  <si>
    <t>Total Carried Forward From Page 2.4/9/3</t>
  </si>
  <si>
    <t>BILL No. 2.5</t>
  </si>
  <si>
    <t>Mass excavation to reduce levels not exceeding 1.2.5 meters deep from stripped level.</t>
  </si>
  <si>
    <t>Excavate for foundation trench not exceeding 1.2.5 meters deep from reduced level.</t>
  </si>
  <si>
    <t>.2.5/1/1</t>
  </si>
  <si>
    <t>.2.5/1/2</t>
  </si>
  <si>
    <t>No. A142 Fabric Mesh reinforcement weighing .2.52 kg. per square meter fixed in slab</t>
  </si>
  <si>
    <t>Total brought forward from Page .2.5/1/1</t>
  </si>
  <si>
    <t>Total brought forward from Page .2.5/1/2</t>
  </si>
  <si>
    <t>Total brought forward from Page .2.5/1/3</t>
  </si>
  <si>
    <t>.2.5/1/3</t>
  </si>
  <si>
    <t>.2.5/2/1</t>
  </si>
  <si>
    <t>.2.5/3/1</t>
  </si>
  <si>
    <t xml:space="preserve">150 x 50 x 25.2.5 x 2mm Z - Purlins weighing 4.33 Kg. per meter: bolted </t>
  </si>
  <si>
    <t>Sheet laid to attain a slope of 22.2.5 degrees from horizontal.</t>
  </si>
  <si>
    <t>.2.5/4/1</t>
  </si>
  <si>
    <t>Total carried forward from Page .2.5/5/1</t>
  </si>
  <si>
    <t>Total carried forward from Page .2.5/5/2</t>
  </si>
  <si>
    <t>.2.5/4/2</t>
  </si>
  <si>
    <t>.2.5/5/1</t>
  </si>
  <si>
    <t>PURPOSE MADE STEEL CASEMENT WINDOWS manufactured from standard window casement 2.2.5mm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</si>
  <si>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.2.5/6/1</t>
  </si>
  <si>
    <t>.2.5/7/1</t>
  </si>
  <si>
    <t xml:space="preserve">Expanded Metal Lath Plastered ceiling comprising, expanded metal lath weighing 2.2.5kg/m2, staple to100 x 50mm joist, 50 x 50mm branderings softwood framing(m.s) at 600mm centres both ways; metal lath nailed onto framework; 15mm  cement sand (1:4) pricking course including 12mm lime plaster </t>
  </si>
  <si>
    <t>.2.5/8/1</t>
  </si>
  <si>
    <t>.2.5/9/1</t>
  </si>
  <si>
    <t xml:space="preserve">All wiring of lighting points are to be connected complete and ready from 16A SP miniature circuit breakers, using 3x2.2.5mm sq. PVC-Insulated single core copper cables drawn in uPVC flush installed conduits through switches, and as per drawings. </t>
  </si>
  <si>
    <t>All wiring of all power points are to be connected complete and ready from 32A SP miniature circuit breakers, using 3x2.2.5mm sq. PVC-Insulated single core copper cables  in ring circuit, drawn in trunking/conduits, as per drawings.</t>
  </si>
  <si>
    <t xml:space="preserve">All wiring of lighting points are to be connected complete and ready from 16A SP miniature circuit breakers of DBs, using 2.2.5mm sq. PVC-Insulated single core copper cables drawn in uPVC flush installed conduits, as per drawings. </t>
  </si>
  <si>
    <t>.2.5/9/2</t>
  </si>
  <si>
    <t>Total Carried Forward From Page 2.5/9/2</t>
  </si>
  <si>
    <t>Total Carried Forward From Page 2.5/9/3</t>
  </si>
  <si>
    <t>.2.5/9/3</t>
  </si>
  <si>
    <t>.2.5/10/1</t>
  </si>
  <si>
    <t>.2.5/S</t>
  </si>
  <si>
    <t>TOTAL BILL No .2.5 CARRIED TO BILL No 2 SUMMARY</t>
  </si>
  <si>
    <t>BILL No .2.5</t>
  </si>
  <si>
    <t>RANGER POSTS</t>
  </si>
  <si>
    <t>BILL No .2.6</t>
  </si>
  <si>
    <t>.2.6/1/1</t>
  </si>
  <si>
    <t>.2.6/1/2</t>
  </si>
  <si>
    <t>Total brought forward from Page .2.6/1/1</t>
  </si>
  <si>
    <t>Total brought forward from Page .2.6/1/2</t>
  </si>
  <si>
    <t>Total brought forward from Page .2.6/1/3</t>
  </si>
  <si>
    <t>.2.6/1/3</t>
  </si>
  <si>
    <t>.2.6/2/1</t>
  </si>
  <si>
    <t>.2.6/3/1</t>
  </si>
  <si>
    <t>.2.6/4/1</t>
  </si>
  <si>
    <t>.2.6/5/1</t>
  </si>
  <si>
    <t>ELEMENT NO.2.6</t>
  </si>
  <si>
    <t>.2.6/6/1</t>
  </si>
  <si>
    <t>INTERNAL LIME PLASTER First coat of cement lime and sand (1:2:9) second coat of cement, lime putty and sand (1:1.2.6) Steel trowelled smooth</t>
  </si>
  <si>
    <t>.2.6/7/1</t>
  </si>
  <si>
    <t>BILL No. 2.6</t>
  </si>
  <si>
    <t>TOTAL BILL No 2.6 CARRIED TO BILL No 3 SUMMARY</t>
  </si>
  <si>
    <t>.2.6/S</t>
  </si>
  <si>
    <t>BILL No. 2.7</t>
  </si>
  <si>
    <t>.2.7/1/1</t>
  </si>
  <si>
    <t>.2.7/1/2</t>
  </si>
  <si>
    <t>Total brought forward from Page .2.7/1/1</t>
  </si>
  <si>
    <t>Total brought forward from Page .2.7/1/2</t>
  </si>
  <si>
    <t>Total brought forward from Page .2.7/1/3</t>
  </si>
  <si>
    <t>.2.7/1/3</t>
  </si>
  <si>
    <t>BILL No .2.8</t>
  </si>
  <si>
    <t>.2.8/1/1</t>
  </si>
  <si>
    <t>Total brought forward from Page .2.8/1/1</t>
  </si>
  <si>
    <t>Total brought forward from Page .2.8/1/2</t>
  </si>
  <si>
    <t>.2.8/1/2</t>
  </si>
  <si>
    <t>The Contractor will be required to visit the site before tendering.   Permission to view the site may be obtained upon application to the Project Manager.   The Contractor shall therefore be deemed to have visited the site and satisfied himself as to: -</t>
  </si>
  <si>
    <t>(i) The Contractor must also allow for erecting and maintaining of two number lockable office for the sole use of the Project Manager and Clerk of Works complete with desk, chairs and cupboards.  The offices shall be sufficiently large enough to permit the Project Manager to hold monthly site meetings.  The Contractor must allow for light and power supplies to the Clerk of Work's office and an attendant for cleaning.  The Contractor must provide, erect and maintain closet and wash hand basin for the sole use of the Project Manager and other associates, including all plumbing installations and paying all service charges.</t>
  </si>
  <si>
    <t>(ii) The Contractor shall provide an approved secure room for the storage of samples</t>
  </si>
  <si>
    <t>(iii) The Contractor shall also provide an approved type of up to date Laptops and printer for the use of the Project Manager's representatives and the Clerk of Works.</t>
  </si>
  <si>
    <t>Site Meetings</t>
  </si>
  <si>
    <t>Site Meetings will be held at the Site meeting room set up on site by the Contractor at monthly intervals or as directed otherwise, and the Contractor  shall provide lunch and refreshments to all persons attending the regular scheduled site meetings for all the construction period whose menus are to be decided by the Project Manager</t>
  </si>
  <si>
    <t>The Contractor shall provide, erect and maintain on the site, in such positions as may be directed, ample temporary watertight lock-up sheds or buildings necessary for  proper storage and protection of materials liable to damage and shall remove the same on completion and make good all surfaces disturbed.</t>
  </si>
  <si>
    <t>Sum</t>
  </si>
  <si>
    <t>Allow a provisional sum of Uganda Shillings Two Million (Ugx 2,000,000) for the installation of fixtures and fitings to include shelves and lockers</t>
  </si>
  <si>
    <t>FIXTURES AND FITTINGS</t>
  </si>
  <si>
    <t>100A, 6 Way Consumer unit, with 100A SP RCD mains isolator , complete with busbars 3x6A SP RCBOs, 3Nox32A SP RCBOs and complete with all accessories .The rate includes accurate labelling of all loads connected accordingly to the Consumer Unit (for Sockets and Lighting).</t>
  </si>
  <si>
    <t xml:space="preserve"> CONSUMER UNIT</t>
  </si>
  <si>
    <t>CONSUMER UNIT</t>
  </si>
  <si>
    <t>Allow for wiring between solar panels, to Inverter, and to the batteries</t>
  </si>
  <si>
    <t>Allow for 3Cx16mm, armoured copper cables from Inverter to consumer unit</t>
  </si>
  <si>
    <t>m</t>
  </si>
  <si>
    <t>Allow for earthing of the installation including inverter, consumer unit, to achieve earth resistance of 1 ohm ( Complete with 2No copper rods, earth pit inspection manhole, earth wire, salt/charcoal dust and all accessories</t>
  </si>
  <si>
    <t>320W 12V Monocrystalline solar module</t>
  </si>
  <si>
    <t>12V/200AH  Lithium Ion (or LiPO4)batteries to approved manufacture</t>
  </si>
  <si>
    <t>ELEMENT NO.9</t>
  </si>
  <si>
    <t>SOLAR LIHTING</t>
  </si>
  <si>
    <t>Allow for wiring between solar panels, to Charge controller, and to the batteries</t>
  </si>
  <si>
    <t xml:space="preserve">All wiring of lighting points are to be connected complete and ready from 16A SP miniature circuit breakers, using 3x1.5mm sq. PVC-Insulated single core copper cables drawn in uPVC flush installed conduits through switches, and as per drawings. </t>
  </si>
  <si>
    <t>I</t>
  </si>
  <si>
    <t>DC Pendant/fixed lamp holder with ceiling rose complete with screw tropical daylight bulbs, of no more than 5W</t>
  </si>
  <si>
    <t>Weather proof luminaire, complete with holder suitable for outdoors complete with screw tropical daylight bulbs, of no more than 8W DC light</t>
  </si>
  <si>
    <t>Total brought forward from Page .2.7/1/4</t>
  </si>
  <si>
    <t>ELECTRICAL  INSTALLATIONS</t>
  </si>
  <si>
    <t>All items are to be supplied must meet US/EU Certification and approved by the project manager. As described before</t>
  </si>
  <si>
    <t>Approved burnt brickwork load bearing (6.0N/mm2) to BS 5628 jointed and pointed in cement sand (1:3) mortar : with and including hoop iron wall ties every three course : in</t>
  </si>
  <si>
    <t>150mm Thick walling including grade 20 concrete footing</t>
  </si>
  <si>
    <t>300mm diameter (internal) drainage channel comprising : 100mm  Thick precast reinforced concrete Class 25 : sides and bases reinforced with A142 BRC fabric mesh reinforcement; finished with Colas SBS water proofing on cement sand screed;  : including excavation, disposal and formwork as per  Architects detailed drawing</t>
  </si>
  <si>
    <t>40 x 40 x 3mm RHS Tie and struts</t>
  </si>
  <si>
    <t>Purpose made steel casement Doors manufactured from standard casement 1.8mm thick sections : manufacture, assemble and deliver to site: supply and fix all approved UNION or equal ironmongery : with and including door frames, 20 x 20 x 2mm SHS burglar proof grils, fixing drilled, plugged and screwed or built into walling: one coat red oxide primer before delivery.</t>
  </si>
  <si>
    <t xml:space="preserve">Door D1 overall size 800 x 2100mm high (overall) ditto </t>
  </si>
  <si>
    <t xml:space="preserve">Door D2 overall size 750 x 1800mm high (overall) ditto </t>
  </si>
  <si>
    <t xml:space="preserve">Door D3 overall size 1600 x 1800mm high (overall) ditto </t>
  </si>
  <si>
    <t>Rendered and tyrolean surfaces</t>
  </si>
  <si>
    <t>200 x 300 x 8mm approved CERAMIC WALL TILES and bedding and pointing in approved waterproof grout including 1:3 mortar bedding, corner strips and round edges : to</t>
  </si>
  <si>
    <t>Walls</t>
  </si>
  <si>
    <t>SOLAR LIGHTING</t>
  </si>
  <si>
    <t>.2.6/8/1</t>
  </si>
  <si>
    <t>.2.6/9/1</t>
  </si>
  <si>
    <t>Allow for making all necessary concrete test cubes and testing at an approved laboratory. At least three test cube must be collected at every primary stage of concrete casting that is during the casting of the concrete foundations, groundfloor slab and ring beam with a minimum of nine test cube per building structure. Additional concrete test may be requested by the project manager.</t>
  </si>
  <si>
    <t>2/1/1</t>
  </si>
  <si>
    <t>2/1/2</t>
  </si>
  <si>
    <t>2/1/3</t>
  </si>
  <si>
    <t>2/1/4</t>
  </si>
  <si>
    <t>2/1/5</t>
  </si>
  <si>
    <t>2/1/6</t>
  </si>
  <si>
    <t>2/1/7</t>
  </si>
  <si>
    <t>2/1/8</t>
  </si>
  <si>
    <t>2/1/9</t>
  </si>
  <si>
    <t>2/1/10</t>
  </si>
  <si>
    <t>2/1/11</t>
  </si>
  <si>
    <t>2/1/12</t>
  </si>
  <si>
    <t>2/1/13</t>
  </si>
  <si>
    <t>2/1/14</t>
  </si>
  <si>
    <t>2/1/15</t>
  </si>
  <si>
    <t>2/1/16</t>
  </si>
  <si>
    <t>Page 2 / 1/ 1</t>
  </si>
  <si>
    <t>Page 2 / 1/ 2</t>
  </si>
  <si>
    <t>Page 2 / 1/ 3</t>
  </si>
  <si>
    <t>Page 2 / 1/ 4</t>
  </si>
  <si>
    <t>Page 2 / 1/ 5</t>
  </si>
  <si>
    <t>Page 2 / 1/ 6</t>
  </si>
  <si>
    <t>Page 2 / 1/ 7</t>
  </si>
  <si>
    <t>Page 2 / 1/ 8</t>
  </si>
  <si>
    <t>Page 2 / 1/ 9</t>
  </si>
  <si>
    <t>Page 2 / 1/ 10</t>
  </si>
  <si>
    <t>Page 2 / 1/ 11</t>
  </si>
  <si>
    <t>Page 2 / 1/ 12</t>
  </si>
  <si>
    <t>Page 2 / 1/ 13</t>
  </si>
  <si>
    <t>Page 2 / 1/ 14</t>
  </si>
  <si>
    <t>Page 2 / 1/ 15</t>
  </si>
  <si>
    <t>Extra over for excavation in rock, remove from site.</t>
  </si>
  <si>
    <t xml:space="preserve">USAID - Infrastructure for Biodiversity Conservation in Kidepo Valley National Park                                                                                                                 </t>
  </si>
  <si>
    <t>LOT 2 KAEKEM</t>
  </si>
  <si>
    <t xml:space="preserve">October 2022 </t>
  </si>
  <si>
    <t>Amount Ugx.</t>
  </si>
  <si>
    <t>100mm diameter x 4mm thick x 3200mm high circular hollow section(CHS) pipe support with bottom end welded to 110 x 110 x 6mm thick plate set in and including concrete (1:3:6) base size 200 x 300 x 300mm deep and 100 x 80 x 6mm U-plate welded on top end and general painting.</t>
  </si>
  <si>
    <t>100mm diameter x 4mm thick x 3200mm high galvanised iron class B pipe support with bottom end welded to 110 x 110 x 6mm thick plate set in and including concrete (1:3:6) base size 200 x 200 x 300mm deep and 100 x 80 x 6mm U-plate welded on top end and general painting.</t>
  </si>
  <si>
    <t xml:space="preserve">500VA 24V Pure sine wave inverter   </t>
  </si>
  <si>
    <t xml:space="preserve">100A, 4 Way Consumer unit, with 100A SP RCD mains isolator , complete with busbars 3x6A SP RCBOs, 1Nox32A SP RCBOs and complete with all accessories .The rate includes accurate labeling of all loads connected accordingly to the Consumer Unit </t>
  </si>
  <si>
    <t>ENERGY SAVING WOOD FIRED STOVES</t>
  </si>
  <si>
    <t>Wood Energy Saving firewood rocket stove made of selected fireclay brick body structure and qualitile(fired clay)/terrazo top with stove frame made of assembled angle sections, saucepan stabilizer/top ring of stainless steel 2 Fm x 3mm btm, grating,ash scoop,complete with adequate heat insulation and chimney of galvanised steel G.24;of capacity 20 litres, as supplied by approved supplier  or equal approved.</t>
  </si>
  <si>
    <t>Ditto but 15 litres</t>
  </si>
  <si>
    <t xml:space="preserve">Ditto but 15 litres for charcoal saving rocket stoves </t>
  </si>
  <si>
    <t>Infill hollow concrete blockwork walling</t>
  </si>
  <si>
    <t xml:space="preserve">150mm thick Suspended slab </t>
  </si>
  <si>
    <t>Soffits of Suspended slab</t>
  </si>
  <si>
    <t>Hollow Concrete blockwork load bearing (7.0N/mm2) to BS 5628 jointed and pointed in cement sand (1:3) mortar with and including , hoop iron wall ties every alternative course infilling hollow void with insitu  concrete(m.s) : in</t>
  </si>
  <si>
    <t>200mm Wide</t>
  </si>
  <si>
    <t xml:space="preserve">Door  D2 overall size 900 x 2100mm high (overall) Security door with 4mm thick impact plates on both faces (front and back), 4mm thick frame, supports and frame section as per Architect's detailed drawing </t>
  </si>
  <si>
    <t>SATO Pan</t>
  </si>
  <si>
    <t>SATO Pan retrofitted directly on existing or new open pit latrine, squatting type, Plastic material, Model SATO 146, Flex Install Toilet Pan with quiet close as to Nice SATO Toilet Pan, Nice House of Plastics, LIXIL or equal and approved</t>
  </si>
  <si>
    <t>Prepare and apply Chlorpyrifos insecticide treatment or equal and approved to; surface of 50mm thick blinding, tops of foundation walling, sides and bottoms of excavations</t>
  </si>
  <si>
    <t>Construction of TWO (2) Ranger Posts "Karua, Kaekem"</t>
  </si>
  <si>
    <t>VOLUME 5 OF 6</t>
  </si>
  <si>
    <t xml:space="preserve">CONSTRUCTION OF TWO (2) NUMBER RANGER POST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</si>
</sst>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_(* \(#,##0\);_(* &quot;-&quot;_);_(@_)"/>
    <numFmt numFmtId="43" formatCode="_(* #,##0.00_);_(* \(#,##0.00\);_(* &quot;-&quot;??_);_(@_)"/>
    <numFmt numFmtId="164" formatCode="_-* #,##0.00_-;\-* #,##0.00_-;_-* &quot;-&quot;??_-;_-@_-"/>
    <numFmt numFmtId="165" formatCode="_(* #,##0_);_(* \(#,##0\);_(* &quot;-&quot;??_);_(@_)"/>
    <numFmt numFmtId="166" formatCode="_-* #,##0.00_/_=_-;\-* #,##0.00_/_=_-;_-* &quot;-&quot;??_/_=_-;_-@_-"/>
    <numFmt numFmtId="167" formatCode="0.0"/>
  </numFmts>
  <fonts count="40" x14ac:knownFonts="1">
    <font>
      <sz val="11"/>
      <color theme="1"/>
      <name val="Calibri"/>
      <family val="2"/>
      <scheme val="minor"/>
    </font>
    <font>
      <sz val="11"/>
      <color theme="1"/>
      <name val="Calibri"/>
      <family val="2"/>
      <scheme val="minor"/>
    </font>
    <font>
      <sz val="11"/>
      <color theme="1"/>
      <name val="Garamond"/>
      <family val="1"/>
    </font>
    <font>
      <b/>
      <sz val="11"/>
      <color theme="1"/>
      <name val="Garamond"/>
      <family val="1"/>
    </font>
    <font>
      <b/>
      <u/>
      <sz val="11"/>
      <color theme="1"/>
      <name val="Garamond"/>
      <family val="1"/>
    </font>
    <font>
      <b/>
      <u/>
      <sz val="10"/>
      <color theme="1"/>
      <name val="Garamond"/>
      <family val="1"/>
    </font>
    <font>
      <b/>
      <u/>
      <sz val="11"/>
      <name val="Garamond"/>
      <family val="1"/>
    </font>
    <font>
      <sz val="10"/>
      <name val="Arial"/>
      <family val="2"/>
    </font>
    <font>
      <sz val="10"/>
      <name val="Arial"/>
      <family val="2"/>
    </font>
    <font>
      <sz val="12"/>
      <name val="Arial"/>
      <family val="2"/>
    </font>
    <font>
      <sz val="11"/>
      <color indexed="8"/>
      <name val="Calibri"/>
      <family val="2"/>
    </font>
    <font>
      <b/>
      <sz val="11"/>
      <name val="Garamond"/>
      <family val="1"/>
    </font>
    <font>
      <sz val="11"/>
      <name val="Garamond"/>
      <family val="1"/>
    </font>
    <font>
      <u val="singleAccounting"/>
      <sz val="10"/>
      <name val="Arial"/>
      <family val="2"/>
    </font>
    <font>
      <sz val="28"/>
      <color theme="1"/>
      <name val="Garamond"/>
      <family val="1"/>
    </font>
    <font>
      <b/>
      <sz val="28"/>
      <color theme="1"/>
      <name val="Garamond"/>
      <family val="1"/>
    </font>
    <font>
      <b/>
      <sz val="11"/>
      <color theme="1"/>
      <name val="Calibri"/>
      <family val="2"/>
      <scheme val="minor"/>
    </font>
    <font>
      <vertAlign val="superscript"/>
      <sz val="11"/>
      <color theme="1"/>
      <name val="Garamond"/>
      <family val="1"/>
    </font>
    <font>
      <b/>
      <sz val="22"/>
      <color theme="1"/>
      <name val="Garamond"/>
      <family val="1"/>
    </font>
    <font>
      <sz val="22"/>
      <color theme="1"/>
      <name val="Garamond"/>
      <family val="1"/>
    </font>
    <font>
      <b/>
      <sz val="14"/>
      <name val="Garamond"/>
      <family val="1"/>
    </font>
    <font>
      <b/>
      <sz val="18"/>
      <color rgb="FFFF0000"/>
      <name val="Garamond"/>
      <family val="1"/>
    </font>
    <font>
      <b/>
      <sz val="18"/>
      <name val="Garamond"/>
      <family val="1"/>
    </font>
    <font>
      <b/>
      <sz val="14"/>
      <color theme="1"/>
      <name val="Garamond"/>
      <family val="1"/>
    </font>
    <font>
      <sz val="14"/>
      <color theme="1"/>
      <name val="Garamond"/>
      <family val="1"/>
    </font>
    <font>
      <sz val="14"/>
      <name val="Garamond"/>
      <family val="1"/>
    </font>
    <font>
      <b/>
      <i/>
      <sz val="14"/>
      <color theme="4" tint="-0.499984740745262"/>
      <name val="Garamond"/>
      <family val="1"/>
    </font>
    <font>
      <sz val="10"/>
      <name val="Garamond"/>
      <family val="1"/>
    </font>
    <font>
      <b/>
      <vertAlign val="superscript"/>
      <sz val="11"/>
      <name val="Garamond"/>
      <family val="1"/>
    </font>
    <font>
      <b/>
      <sz val="16"/>
      <name val="Garamond"/>
      <family val="1"/>
    </font>
    <font>
      <b/>
      <shadow/>
      <u/>
      <sz val="11"/>
      <name val="Garamond"/>
      <family val="1"/>
    </font>
    <font>
      <u/>
      <sz val="11"/>
      <name val="Garamond"/>
      <family val="1"/>
    </font>
    <font>
      <b/>
      <u/>
      <sz val="12"/>
      <name val="Garamond"/>
      <family val="1"/>
    </font>
    <font>
      <sz val="12"/>
      <name val="Garamond"/>
      <family val="1"/>
    </font>
    <font>
      <sz val="12"/>
      <color theme="1"/>
      <name val="Calibri"/>
      <family val="2"/>
      <scheme val="minor"/>
    </font>
    <font>
      <b/>
      <sz val="12"/>
      <name val="Garamond"/>
      <family val="1"/>
    </font>
    <font>
      <sz val="12"/>
      <color rgb="FFFF0000"/>
      <name val="Garamond"/>
      <family val="1"/>
    </font>
    <font>
      <sz val="8"/>
      <color theme="1"/>
      <name val="Garamond"/>
      <family val="1"/>
    </font>
    <font>
      <b/>
      <u/>
      <sz val="11"/>
      <color rgb="FF000000"/>
      <name val="Garamond"/>
      <family val="1"/>
    </font>
    <font>
      <sz val="11"/>
      <color rgb="FF000000"/>
      <name val="Garamond"/>
      <family val="1"/>
    </font>
  </fonts>
  <fills count="4">
    <fill>
      <patternFill patternType="none"/>
    </fill>
    <fill>
      <patternFill patternType="gray125"/>
    </fill>
    <fill>
      <patternFill patternType="solid">
        <fgColor theme="0" tint="-0.499984740745262"/>
        <bgColor indexed="64"/>
      </patternFill>
    </fill>
    <fill>
      <patternFill patternType="solid">
        <fgColor theme="7" tint="0.59999389629810485"/>
        <bgColor indexed="64"/>
      </patternFill>
    </fill>
  </fills>
  <borders count="41">
    <border>
      <left/>
      <right/>
      <top/>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thin">
        <color auto="1"/>
      </right>
      <top/>
      <bottom/>
      <diagonal/>
    </border>
    <border>
      <left style="thin">
        <color auto="1"/>
      </left>
      <right style="double">
        <color auto="1"/>
      </right>
      <top/>
      <bottom/>
      <diagonal/>
    </border>
    <border>
      <left style="double">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double">
        <color auto="1"/>
      </right>
      <top/>
      <bottom style="medium">
        <color auto="1"/>
      </bottom>
      <diagonal/>
    </border>
    <border>
      <left/>
      <right/>
      <top style="double">
        <color auto="1"/>
      </top>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thin">
        <color auto="1"/>
      </left>
      <right style="double">
        <color auto="1"/>
      </right>
      <top style="thin">
        <color indexed="64"/>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right/>
      <top/>
      <bottom style="double">
        <color indexed="64"/>
      </bottom>
      <diagonal/>
    </border>
    <border>
      <left style="double">
        <color auto="1"/>
      </left>
      <right style="double">
        <color auto="1"/>
      </right>
      <top style="medium">
        <color auto="1"/>
      </top>
      <bottom/>
      <diagonal/>
    </border>
    <border>
      <left style="double">
        <color auto="1"/>
      </left>
      <right style="double">
        <color auto="1"/>
      </right>
      <top/>
      <bottom/>
      <diagonal/>
    </border>
    <border>
      <left style="double">
        <color auto="1"/>
      </left>
      <right style="double">
        <color auto="1"/>
      </right>
      <top/>
      <bottom style="medium">
        <color auto="1"/>
      </bottom>
      <diagonal/>
    </border>
    <border>
      <left style="double">
        <color auto="1"/>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style="double">
        <color auto="1"/>
      </right>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medium">
        <color indexed="64"/>
      </left>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medium">
        <color indexed="64"/>
      </right>
      <top style="double">
        <color indexed="64"/>
      </top>
      <bottom style="thin">
        <color indexed="64"/>
      </bottom>
      <diagonal/>
    </border>
    <border>
      <left style="medium">
        <color indexed="64"/>
      </left>
      <right/>
      <top/>
      <bottom/>
      <diagonal/>
    </border>
    <border>
      <left style="thin">
        <color indexed="64"/>
      </left>
      <right/>
      <top/>
      <bottom/>
      <diagonal/>
    </border>
    <border>
      <left style="double">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medium">
        <color indexed="64"/>
      </right>
      <top style="thin">
        <color indexed="64"/>
      </top>
      <bottom style="double">
        <color indexed="64"/>
      </bottom>
      <diagonal/>
    </border>
    <border>
      <left/>
      <right/>
      <top/>
      <bottom style="thin">
        <color indexed="64"/>
      </bottom>
      <diagonal/>
    </border>
  </borders>
  <cellStyleXfs count="65">
    <xf numFmtId="0" fontId="0" fillId="0" borderId="0"/>
    <xf numFmtId="43" fontId="1" fillId="0" borderId="0" applyFont="0" applyFill="0" applyBorder="0" applyAlignment="0" applyProtection="0"/>
    <xf numFmtId="0" fontId="7" fillId="0" borderId="0"/>
    <xf numFmtId="43" fontId="7" fillId="0" borderId="0" applyFont="0" applyFill="0" applyBorder="0" applyAlignment="0" applyProtection="0"/>
    <xf numFmtId="41" fontId="10" fillId="0" borderId="0" applyFont="0" applyFill="0" applyBorder="0" applyAlignment="0" applyProtection="0"/>
    <xf numFmtId="41" fontId="8" fillId="0" borderId="0" applyFont="0" applyFill="0" applyBorder="0" applyAlignment="0" applyProtection="0"/>
    <xf numFmtId="41"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0"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66" fontId="8"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8" fillId="0" borderId="0" applyFont="0" applyFill="0" applyBorder="0" applyAlignment="0" applyProtection="0"/>
    <xf numFmtId="0"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9" fillId="0" borderId="0"/>
    <xf numFmtId="0" fontId="1" fillId="0" borderId="0"/>
    <xf numFmtId="0" fontId="8" fillId="0" borderId="0"/>
    <xf numFmtId="0" fontId="1" fillId="0" borderId="0"/>
    <xf numFmtId="0" fontId="9" fillId="0" borderId="0"/>
    <xf numFmtId="0" fontId="1" fillId="0" borderId="0"/>
    <xf numFmtId="0" fontId="9" fillId="0" borderId="0"/>
    <xf numFmtId="0" fontId="8" fillId="0" borderId="0">
      <alignment horizontal="justify" vertical="top" wrapText="1"/>
    </xf>
    <xf numFmtId="9" fontId="8" fillId="0" borderId="0" applyFont="0" applyFill="0" applyBorder="0" applyAlignment="0" applyProtection="0"/>
    <xf numFmtId="9" fontId="10"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0" fontId="8" fillId="0" borderId="0">
      <alignment horizontal="justify"/>
    </xf>
    <xf numFmtId="43" fontId="10" fillId="0" borderId="0" applyFont="0" applyFill="0" applyBorder="0" applyAlignment="0" applyProtection="0"/>
    <xf numFmtId="43" fontId="8" fillId="0" borderId="0" applyFont="0" applyFill="0" applyBorder="0" applyAlignment="0" applyProtection="0"/>
    <xf numFmtId="0" fontId="8" fillId="0" borderId="0">
      <alignment horizontal="justify" vertical="top" wrapText="1"/>
    </xf>
    <xf numFmtId="164" fontId="8" fillId="0" borderId="0" applyFont="0" applyFill="0" applyBorder="0" applyProtection="0">
      <alignment vertical="top"/>
    </xf>
    <xf numFmtId="0" fontId="8" fillId="0" borderId="0">
      <alignment horizontal="justify" vertical="top" wrapText="1"/>
    </xf>
    <xf numFmtId="43" fontId="8" fillId="0" borderId="0" applyFont="0" applyFill="0" applyBorder="0" applyProtection="0">
      <alignment vertical="top"/>
    </xf>
    <xf numFmtId="0" fontId="13" fillId="0" borderId="0">
      <alignment horizontal="justify" vertical="top" wrapText="1"/>
    </xf>
    <xf numFmtId="9" fontId="8" fillId="0" borderId="0" applyFont="0" applyFill="0" applyBorder="0" applyAlignment="0" applyProtection="0"/>
    <xf numFmtId="43" fontId="8" fillId="0" borderId="0" applyFont="0" applyFill="0" applyBorder="0" applyProtection="0">
      <alignment vertical="top"/>
    </xf>
    <xf numFmtId="0" fontId="8" fillId="0" borderId="0">
      <alignment horizontal="justify" vertical="top" wrapText="1"/>
    </xf>
    <xf numFmtId="43" fontId="8" fillId="0" borderId="0" applyFont="0" applyFill="0" applyBorder="0" applyProtection="0">
      <alignment vertical="top"/>
    </xf>
    <xf numFmtId="0" fontId="9" fillId="0" borderId="0"/>
    <xf numFmtId="0" fontId="9" fillId="0" borderId="0"/>
    <xf numFmtId="0" fontId="9" fillId="0" borderId="0"/>
    <xf numFmtId="0" fontId="8" fillId="0" borderId="0">
      <alignment horizontal="justify"/>
    </xf>
    <xf numFmtId="0" fontId="8" fillId="0" borderId="0">
      <alignment horizontal="justify"/>
    </xf>
    <xf numFmtId="0" fontId="8" fillId="0" borderId="0">
      <alignment horizontal="justify"/>
    </xf>
    <xf numFmtId="43" fontId="8" fillId="0" borderId="0" applyFont="0" applyFill="0" applyBorder="0" applyProtection="0">
      <alignment vertical="top"/>
    </xf>
    <xf numFmtId="43" fontId="7" fillId="0" borderId="0" applyFont="0" applyFill="0" applyBorder="0" applyProtection="0">
      <alignment vertical="top"/>
    </xf>
    <xf numFmtId="9" fontId="7" fillId="0" borderId="0" applyFont="0" applyFill="0" applyBorder="0" applyAlignment="0" applyProtection="0"/>
    <xf numFmtId="0" fontId="7" fillId="0" borderId="0">
      <alignment horizontal="justify"/>
    </xf>
    <xf numFmtId="0" fontId="7" fillId="0" borderId="0"/>
    <xf numFmtId="0" fontId="7" fillId="0" borderId="0">
      <alignment horizontal="justify" vertical="top" wrapText="1"/>
    </xf>
    <xf numFmtId="0" fontId="7" fillId="0" borderId="0">
      <alignment horizontal="justify" vertical="top" wrapText="1"/>
    </xf>
    <xf numFmtId="43" fontId="7" fillId="0" borderId="0" applyFont="0" applyFill="0" applyBorder="0" applyAlignment="0" applyProtection="0"/>
  </cellStyleXfs>
  <cellXfs count="369">
    <xf numFmtId="0" fontId="0" fillId="0" borderId="0" xfId="0"/>
    <xf numFmtId="0" fontId="14" fillId="0" borderId="0" xfId="0" applyFont="1"/>
    <xf numFmtId="0" fontId="37" fillId="0" borderId="0" xfId="0" applyFont="1"/>
    <xf numFmtId="0" fontId="2" fillId="2" borderId="0" xfId="0" applyFont="1" applyFill="1" applyProtection="1">
      <protection locked="0"/>
    </xf>
    <xf numFmtId="0" fontId="2" fillId="0" borderId="0" xfId="0" applyFont="1" applyProtection="1">
      <protection locked="0"/>
    </xf>
    <xf numFmtId="0" fontId="12" fillId="0" borderId="0" xfId="0" applyFont="1" applyProtection="1">
      <protection locked="0"/>
    </xf>
    <xf numFmtId="0" fontId="0" fillId="0" borderId="0" xfId="0" applyProtection="1">
      <protection locked="0"/>
    </xf>
    <xf numFmtId="0" fontId="34" fillId="0" borderId="0" xfId="0" applyFont="1" applyProtection="1">
      <protection locked="0"/>
    </xf>
    <xf numFmtId="0" fontId="11" fillId="0" borderId="0" xfId="0" applyFont="1" applyProtection="1">
      <protection locked="0"/>
    </xf>
    <xf numFmtId="43" fontId="12" fillId="0" borderId="0" xfId="0" applyNumberFormat="1" applyFont="1" applyProtection="1">
      <protection locked="0"/>
    </xf>
    <xf numFmtId="165" fontId="12" fillId="0" borderId="0" xfId="1" applyNumberFormat="1" applyFont="1" applyAlignment="1" applyProtection="1">
      <alignment horizontal="center"/>
      <protection locked="0"/>
    </xf>
    <xf numFmtId="0" fontId="12" fillId="0" borderId="0" xfId="0" applyFont="1" applyAlignment="1" applyProtection="1">
      <alignment horizontal="center"/>
      <protection locked="0"/>
    </xf>
    <xf numFmtId="165" fontId="12" fillId="0" borderId="18" xfId="40" applyNumberFormat="1" applyFont="1" applyFill="1" applyBorder="1" applyAlignment="1" applyProtection="1">
      <alignment horizontal="right"/>
      <protection locked="0"/>
    </xf>
    <xf numFmtId="165" fontId="11" fillId="0" borderId="32" xfId="40" applyNumberFormat="1" applyFont="1" applyFill="1" applyBorder="1" applyAlignment="1" applyProtection="1">
      <alignment horizontal="center" wrapText="1"/>
      <protection locked="0"/>
    </xf>
    <xf numFmtId="165" fontId="11" fillId="0" borderId="35" xfId="40" applyNumberFormat="1" applyFont="1" applyFill="1" applyBorder="1" applyAlignment="1" applyProtection="1">
      <alignment horizontal="center" wrapText="1"/>
      <protection locked="0"/>
    </xf>
    <xf numFmtId="165" fontId="12" fillId="0" borderId="35" xfId="40" applyNumberFormat="1" applyFont="1" applyFill="1" applyBorder="1" applyAlignment="1" applyProtection="1">
      <alignment horizontal="right"/>
      <protection locked="0"/>
    </xf>
    <xf numFmtId="165" fontId="12" fillId="0" borderId="35" xfId="40" applyNumberFormat="1" applyFont="1" applyBorder="1" applyAlignment="1" applyProtection="1">
      <alignment horizontal="right"/>
      <protection locked="0"/>
    </xf>
    <xf numFmtId="14" fontId="12" fillId="0" borderId="0" xfId="0" quotePrefix="1" applyNumberFormat="1" applyFont="1" applyAlignment="1" applyProtection="1">
      <alignment horizontal="right" vertical="top"/>
      <protection locked="0"/>
    </xf>
    <xf numFmtId="0" fontId="2" fillId="0" borderId="0" xfId="0" applyFont="1" applyAlignment="1" applyProtection="1">
      <alignment horizontal="center" vertical="center"/>
      <protection locked="0"/>
    </xf>
    <xf numFmtId="0" fontId="2" fillId="0" borderId="0" xfId="0" applyFont="1" applyAlignment="1" applyProtection="1">
      <alignment vertical="top" wrapText="1"/>
      <protection locked="0"/>
    </xf>
    <xf numFmtId="165" fontId="2" fillId="0" borderId="0" xfId="1" applyNumberFormat="1" applyFont="1" applyAlignment="1" applyProtection="1">
      <alignment horizontal="center" vertical="center"/>
      <protection locked="0"/>
    </xf>
    <xf numFmtId="0" fontId="3" fillId="0" borderId="0" xfId="0" applyFont="1" applyAlignment="1" applyProtection="1">
      <alignment horizontal="center" vertical="center" wrapText="1"/>
      <protection locked="0"/>
    </xf>
    <xf numFmtId="165" fontId="2" fillId="0" borderId="5" xfId="1" applyNumberFormat="1" applyFont="1" applyBorder="1" applyAlignment="1" applyProtection="1">
      <alignment horizontal="center" vertical="center"/>
      <protection locked="0"/>
    </xf>
    <xf numFmtId="43" fontId="2" fillId="0" borderId="0" xfId="1" applyFont="1" applyProtection="1">
      <protection locked="0"/>
    </xf>
    <xf numFmtId="165" fontId="3" fillId="0" borderId="12" xfId="1" applyNumberFormat="1" applyFont="1" applyBorder="1" applyAlignment="1" applyProtection="1">
      <alignment horizontal="center" vertical="center"/>
      <protection locked="0"/>
    </xf>
    <xf numFmtId="165" fontId="2" fillId="0" borderId="10" xfId="1" applyNumberFormat="1" applyFont="1" applyBorder="1" applyAlignment="1" applyProtection="1">
      <alignment horizontal="center" vertical="center"/>
      <protection locked="0"/>
    </xf>
    <xf numFmtId="43" fontId="2" fillId="0" borderId="0" xfId="0" applyNumberFormat="1" applyFont="1" applyProtection="1">
      <protection locked="0"/>
    </xf>
    <xf numFmtId="165" fontId="2" fillId="0" borderId="0" xfId="1" applyNumberFormat="1" applyFont="1" applyBorder="1" applyAlignment="1" applyProtection="1">
      <alignment horizontal="center" vertical="center"/>
      <protection locked="0"/>
    </xf>
    <xf numFmtId="165" fontId="3" fillId="0" borderId="5" xfId="1" applyNumberFormat="1" applyFont="1" applyBorder="1" applyAlignment="1" applyProtection="1">
      <alignment horizontal="center" vertical="center"/>
      <protection locked="0"/>
    </xf>
    <xf numFmtId="0" fontId="3" fillId="0" borderId="0" xfId="0" applyFont="1" applyProtection="1">
      <protection locked="0"/>
    </xf>
    <xf numFmtId="165" fontId="2" fillId="0" borderId="12" xfId="1" applyNumberFormat="1" applyFont="1" applyBorder="1" applyAlignment="1" applyProtection="1">
      <alignment horizontal="center" vertical="center"/>
      <protection locked="0"/>
    </xf>
    <xf numFmtId="43" fontId="3" fillId="0" borderId="0" xfId="1" applyFont="1" applyProtection="1">
      <protection locked="0"/>
    </xf>
    <xf numFmtId="165" fontId="2" fillId="0" borderId="5" xfId="1" applyNumberFormat="1" applyFont="1" applyBorder="1" applyAlignment="1" applyProtection="1">
      <alignment horizontal="center" vertical="center" shrinkToFit="1"/>
      <protection locked="0"/>
    </xf>
    <xf numFmtId="43" fontId="12" fillId="0" borderId="0" xfId="1" applyFont="1" applyProtection="1">
      <protection locked="0"/>
    </xf>
    <xf numFmtId="43" fontId="12" fillId="0" borderId="0" xfId="1" applyFont="1" applyFill="1" applyProtection="1">
      <protection locked="0"/>
    </xf>
    <xf numFmtId="165" fontId="3" fillId="0" borderId="16" xfId="1" applyNumberFormat="1" applyFont="1" applyBorder="1" applyAlignment="1" applyProtection="1">
      <alignment horizontal="center" vertical="center"/>
      <protection locked="0"/>
    </xf>
    <xf numFmtId="165" fontId="3" fillId="0" borderId="28" xfId="1" applyNumberFormat="1" applyFont="1" applyBorder="1" applyAlignment="1" applyProtection="1">
      <alignment horizontal="center" vertical="center"/>
      <protection locked="0"/>
    </xf>
    <xf numFmtId="0" fontId="2" fillId="0" borderId="0" xfId="0" applyFont="1" applyAlignment="1" applyProtection="1">
      <alignment horizontal="center"/>
      <protection locked="0"/>
    </xf>
    <xf numFmtId="0" fontId="2" fillId="0" borderId="0" xfId="0" applyFont="1" applyAlignment="1" applyProtection="1">
      <alignment wrapText="1"/>
      <protection locked="0"/>
    </xf>
    <xf numFmtId="0" fontId="3" fillId="0" borderId="0" xfId="0" applyFont="1" applyAlignment="1" applyProtection="1">
      <alignment vertical="center" wrapText="1"/>
      <protection locked="0"/>
    </xf>
    <xf numFmtId="0" fontId="2" fillId="0" borderId="0" xfId="0" applyFont="1" applyAlignment="1" applyProtection="1">
      <alignment vertical="center"/>
      <protection locked="0"/>
    </xf>
    <xf numFmtId="43" fontId="2" fillId="0" borderId="0" xfId="0" applyNumberFormat="1" applyFont="1" applyAlignment="1" applyProtection="1">
      <alignment vertical="center"/>
      <protection locked="0"/>
    </xf>
    <xf numFmtId="165" fontId="12" fillId="0" borderId="5" xfId="1" applyNumberFormat="1" applyFont="1" applyBorder="1" applyAlignment="1" applyProtection="1">
      <alignment horizontal="center" vertical="center"/>
      <protection locked="0"/>
    </xf>
    <xf numFmtId="165" fontId="2" fillId="0" borderId="5" xfId="1" applyNumberFormat="1" applyFont="1" applyBorder="1" applyAlignment="1" applyProtection="1">
      <alignment vertical="center" wrapText="1"/>
      <protection locked="0"/>
    </xf>
    <xf numFmtId="0" fontId="2" fillId="0" borderId="0" xfId="0" applyFont="1" applyAlignment="1" applyProtection="1">
      <alignment horizontal="left" vertical="top" wrapText="1"/>
      <protection locked="0"/>
    </xf>
    <xf numFmtId="165" fontId="2" fillId="0" borderId="5" xfId="1" applyNumberFormat="1" applyFont="1" applyBorder="1" applyAlignment="1" applyProtection="1">
      <alignment wrapText="1"/>
      <protection locked="0"/>
    </xf>
    <xf numFmtId="43" fontId="2" fillId="0" borderId="0" xfId="1" applyFont="1" applyAlignment="1" applyProtection="1">
      <alignment vertical="center"/>
      <protection locked="0"/>
    </xf>
    <xf numFmtId="0" fontId="0" fillId="0" borderId="0" xfId="0" applyAlignment="1" applyProtection="1">
      <alignment vertical="center"/>
      <protection locked="0"/>
    </xf>
    <xf numFmtId="0" fontId="16" fillId="0" borderId="0" xfId="0" applyFont="1" applyProtection="1">
      <protection locked="0"/>
    </xf>
    <xf numFmtId="165" fontId="0" fillId="0" borderId="0" xfId="1" applyNumberFormat="1" applyFont="1" applyProtection="1">
      <protection locked="0"/>
    </xf>
    <xf numFmtId="0" fontId="2" fillId="0" borderId="0" xfId="0" applyFont="1" applyProtection="1"/>
    <xf numFmtId="0" fontId="2" fillId="0" borderId="0" xfId="0" applyFont="1" applyAlignment="1" applyProtection="1">
      <alignment horizontal="center" vertical="center"/>
    </xf>
    <xf numFmtId="0" fontId="2" fillId="0" borderId="0" xfId="0" applyFont="1" applyAlignment="1" applyProtection="1">
      <alignment horizontal="left" vertical="top" wrapText="1"/>
    </xf>
    <xf numFmtId="165" fontId="2" fillId="0" borderId="0" xfId="1" applyNumberFormat="1" applyFont="1" applyAlignment="1" applyProtection="1">
      <alignment horizontal="center" vertical="center"/>
    </xf>
    <xf numFmtId="0" fontId="2" fillId="0" borderId="0" xfId="0" applyFont="1" applyAlignment="1" applyProtection="1">
      <alignment wrapText="1"/>
    </xf>
    <xf numFmtId="0" fontId="2" fillId="0" borderId="1"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165" fontId="3" fillId="0" borderId="2" xfId="1" applyNumberFormat="1" applyFont="1" applyBorder="1" applyAlignment="1" applyProtection="1">
      <alignment horizontal="center" vertical="center" wrapText="1"/>
    </xf>
    <xf numFmtId="0" fontId="3" fillId="0" borderId="3"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165" fontId="2" fillId="0" borderId="8" xfId="1" applyNumberFormat="1" applyFont="1" applyBorder="1" applyAlignment="1" applyProtection="1">
      <alignment horizontal="center" vertical="center" wrapText="1"/>
    </xf>
    <xf numFmtId="0" fontId="2" fillId="0" borderId="9" xfId="0" applyFont="1" applyBorder="1" applyAlignment="1" applyProtection="1">
      <alignment horizontal="center" vertical="center" wrapText="1"/>
    </xf>
    <xf numFmtId="0" fontId="2" fillId="0" borderId="4" xfId="0" applyFont="1" applyBorder="1" applyAlignment="1" applyProtection="1">
      <alignment horizontal="center" vertical="center"/>
    </xf>
    <xf numFmtId="0" fontId="2" fillId="0" borderId="5" xfId="0" applyFont="1" applyBorder="1" applyAlignment="1" applyProtection="1">
      <alignment horizontal="left" vertical="top" wrapText="1"/>
    </xf>
    <xf numFmtId="0" fontId="2" fillId="0" borderId="5" xfId="0" applyFont="1" applyBorder="1" applyAlignment="1" applyProtection="1">
      <alignment horizontal="center" vertical="center"/>
    </xf>
    <xf numFmtId="165" fontId="2" fillId="0" borderId="5" xfId="1" applyNumberFormat="1" applyFont="1" applyBorder="1" applyAlignment="1" applyProtection="1">
      <alignment horizontal="center" vertical="center"/>
    </xf>
    <xf numFmtId="0" fontId="2" fillId="0" borderId="6" xfId="0" applyFont="1" applyBorder="1" applyAlignment="1" applyProtection="1">
      <alignment horizontal="center" vertical="center"/>
    </xf>
    <xf numFmtId="0" fontId="4" fillId="0" borderId="4" xfId="0" applyFont="1" applyBorder="1" applyAlignment="1" applyProtection="1">
      <alignment horizontal="center" vertical="center"/>
    </xf>
    <xf numFmtId="0" fontId="4" fillId="0" borderId="5" xfId="0" applyFont="1" applyBorder="1" applyAlignment="1" applyProtection="1">
      <alignment horizontal="left" vertical="top" wrapText="1"/>
    </xf>
    <xf numFmtId="165" fontId="2" fillId="0" borderId="6" xfId="1" applyNumberFormat="1" applyFont="1" applyBorder="1" applyAlignment="1" applyProtection="1">
      <alignment horizontal="center" vertical="center"/>
    </xf>
    <xf numFmtId="0" fontId="2" fillId="0" borderId="5" xfId="0" applyFont="1" applyBorder="1" applyAlignment="1" applyProtection="1">
      <alignment vertical="top" wrapText="1"/>
    </xf>
    <xf numFmtId="0" fontId="3" fillId="0" borderId="11" xfId="0" applyFont="1" applyBorder="1" applyAlignment="1" applyProtection="1">
      <alignment horizontal="center" vertical="center"/>
    </xf>
    <xf numFmtId="0" fontId="3" fillId="0" borderId="12" xfId="0" applyFont="1" applyBorder="1" applyAlignment="1" applyProtection="1">
      <alignment vertical="top" wrapText="1"/>
    </xf>
    <xf numFmtId="0" fontId="3" fillId="0" borderId="12" xfId="0" applyFont="1" applyBorder="1" applyAlignment="1" applyProtection="1">
      <alignment horizontal="center" vertical="center"/>
    </xf>
    <xf numFmtId="165" fontId="3" fillId="0" borderId="12" xfId="1" applyNumberFormat="1" applyFont="1" applyBorder="1" applyAlignment="1" applyProtection="1">
      <alignment horizontal="center" vertical="center"/>
    </xf>
    <xf numFmtId="165" fontId="3" fillId="0" borderId="13" xfId="1" applyNumberFormat="1"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0" xfId="0" applyFont="1" applyBorder="1" applyAlignment="1" applyProtection="1">
      <alignment vertical="top" wrapText="1"/>
    </xf>
    <xf numFmtId="165" fontId="2" fillId="0" borderId="0" xfId="1" applyNumberFormat="1" applyFont="1" applyBorder="1" applyAlignment="1" applyProtection="1">
      <alignment horizontal="center" vertical="center"/>
    </xf>
    <xf numFmtId="0" fontId="3" fillId="0" borderId="0" xfId="0" applyFont="1" applyProtection="1"/>
    <xf numFmtId="0" fontId="3" fillId="0" borderId="4" xfId="0" applyFont="1" applyBorder="1" applyAlignment="1" applyProtection="1">
      <alignment horizontal="center" vertical="center"/>
    </xf>
    <xf numFmtId="0" fontId="3" fillId="0" borderId="5" xfId="0" applyFont="1" applyBorder="1" applyAlignment="1" applyProtection="1">
      <alignment vertical="top" wrapText="1"/>
    </xf>
    <xf numFmtId="0" fontId="3" fillId="0" borderId="5" xfId="0" applyFont="1" applyBorder="1" applyAlignment="1" applyProtection="1">
      <alignment horizontal="center" vertical="center"/>
    </xf>
    <xf numFmtId="165" fontId="3" fillId="0" borderId="5" xfId="1" applyNumberFormat="1" applyFont="1" applyBorder="1" applyAlignment="1" applyProtection="1">
      <alignment horizontal="center" vertical="center"/>
    </xf>
    <xf numFmtId="165" fontId="3" fillId="0" borderId="14" xfId="1" applyNumberFormat="1" applyFont="1" applyBorder="1" applyAlignment="1" applyProtection="1">
      <alignment horizontal="center" vertical="center"/>
    </xf>
    <xf numFmtId="165" fontId="3" fillId="0" borderId="6" xfId="1" applyNumberFormat="1" applyFont="1" applyBorder="1" applyAlignment="1" applyProtection="1">
      <alignment horizontal="center" vertical="center"/>
    </xf>
    <xf numFmtId="0" fontId="2" fillId="0" borderId="0" xfId="0" applyFont="1" applyAlignment="1" applyProtection="1">
      <alignment vertical="top" wrapText="1"/>
    </xf>
    <xf numFmtId="0" fontId="3" fillId="0" borderId="0" xfId="0" applyFont="1" applyAlignment="1" applyProtection="1">
      <alignment horizontal="center" vertical="center" wrapText="1"/>
    </xf>
    <xf numFmtId="0" fontId="3" fillId="0" borderId="1" xfId="0" applyFont="1" applyBorder="1" applyAlignment="1" applyProtection="1">
      <alignment horizontal="center" vertical="center" wrapText="1"/>
    </xf>
    <xf numFmtId="165" fontId="3" fillId="0" borderId="3" xfId="1" applyNumberFormat="1" applyFont="1" applyBorder="1" applyAlignment="1" applyProtection="1">
      <alignment horizontal="center" vertical="center" wrapText="1"/>
    </xf>
    <xf numFmtId="0" fontId="2" fillId="0" borderId="7" xfId="0" applyFont="1" applyBorder="1" applyAlignment="1" applyProtection="1">
      <alignment horizontal="center" vertical="center"/>
    </xf>
    <xf numFmtId="0" fontId="2" fillId="0" borderId="8" xfId="0" applyFont="1" applyBorder="1" applyAlignment="1" applyProtection="1">
      <alignment vertical="top" wrapText="1"/>
    </xf>
    <xf numFmtId="0" fontId="2" fillId="0" borderId="8" xfId="0" applyFont="1" applyBorder="1" applyAlignment="1" applyProtection="1">
      <alignment horizontal="center" vertical="center"/>
    </xf>
    <xf numFmtId="165" fontId="2" fillId="0" borderId="8" xfId="1" applyNumberFormat="1" applyFont="1" applyBorder="1" applyAlignment="1" applyProtection="1">
      <alignment horizontal="center" vertical="center"/>
    </xf>
    <xf numFmtId="165" fontId="2" fillId="0" borderId="9" xfId="1" applyNumberFormat="1" applyFont="1" applyBorder="1" applyAlignment="1" applyProtection="1">
      <alignment horizontal="center" vertical="center"/>
    </xf>
    <xf numFmtId="0" fontId="2" fillId="0" borderId="4" xfId="0" applyFont="1" applyBorder="1" applyAlignment="1" applyProtection="1">
      <alignment wrapText="1"/>
    </xf>
    <xf numFmtId="0" fontId="4" fillId="0" borderId="5" xfId="0" applyFont="1" applyBorder="1" applyAlignment="1" applyProtection="1">
      <alignment vertical="top" wrapText="1"/>
    </xf>
    <xf numFmtId="0" fontId="2" fillId="0" borderId="5" xfId="0" applyFont="1" applyBorder="1" applyAlignment="1" applyProtection="1">
      <alignment wrapText="1"/>
    </xf>
    <xf numFmtId="165" fontId="2" fillId="0" borderId="5" xfId="1" applyNumberFormat="1" applyFont="1" applyBorder="1" applyAlignment="1" applyProtection="1">
      <alignment wrapText="1"/>
    </xf>
    <xf numFmtId="165" fontId="2" fillId="0" borderId="6" xfId="1" applyNumberFormat="1" applyFont="1" applyBorder="1" applyAlignment="1" applyProtection="1">
      <alignment wrapText="1"/>
    </xf>
    <xf numFmtId="0" fontId="2" fillId="0" borderId="4" xfId="0" applyFont="1" applyBorder="1" applyAlignment="1" applyProtection="1">
      <alignment horizontal="center" vertical="center" wrapText="1"/>
    </xf>
    <xf numFmtId="0" fontId="2" fillId="0" borderId="5" xfId="0" applyFont="1" applyBorder="1" applyAlignment="1" applyProtection="1">
      <alignment vertical="center" wrapText="1"/>
    </xf>
    <xf numFmtId="0" fontId="5" fillId="0" borderId="5" xfId="0" applyFont="1" applyBorder="1" applyAlignment="1" applyProtection="1">
      <alignment vertical="top" wrapText="1"/>
    </xf>
    <xf numFmtId="0" fontId="3" fillId="0" borderId="28" xfId="0" applyFont="1" applyBorder="1" applyAlignment="1" applyProtection="1">
      <alignment vertical="top" wrapText="1"/>
    </xf>
    <xf numFmtId="0" fontId="3" fillId="0" borderId="28" xfId="0" applyFont="1" applyBorder="1" applyAlignment="1" applyProtection="1">
      <alignment horizontal="center" vertical="center"/>
    </xf>
    <xf numFmtId="165" fontId="3" fillId="0" borderId="28" xfId="1" applyNumberFormat="1" applyFont="1" applyBorder="1" applyAlignment="1" applyProtection="1">
      <alignment horizontal="center" vertical="center"/>
    </xf>
    <xf numFmtId="165" fontId="3" fillId="0" borderId="29" xfId="1" applyNumberFormat="1" applyFont="1" applyBorder="1" applyAlignment="1" applyProtection="1">
      <alignment horizontal="center" vertical="center"/>
    </xf>
    <xf numFmtId="0" fontId="2" fillId="0" borderId="10" xfId="0" applyFont="1" applyBorder="1" applyAlignment="1" applyProtection="1">
      <alignment horizontal="center" vertical="center"/>
    </xf>
    <xf numFmtId="0" fontId="2" fillId="0" borderId="10" xfId="0" applyFont="1" applyBorder="1" applyAlignment="1" applyProtection="1">
      <alignment vertical="top" wrapText="1"/>
    </xf>
    <xf numFmtId="165" fontId="2" fillId="0" borderId="10" xfId="1" applyNumberFormat="1" applyFont="1" applyBorder="1" applyAlignment="1" applyProtection="1">
      <alignment horizontal="center" vertical="center"/>
    </xf>
    <xf numFmtId="0" fontId="2" fillId="0" borderId="5" xfId="0" applyFont="1" applyBorder="1" applyAlignment="1" applyProtection="1">
      <alignment horizontal="center" vertical="center" wrapText="1"/>
    </xf>
    <xf numFmtId="0" fontId="2" fillId="0" borderId="0" xfId="0" applyFont="1" applyAlignment="1" applyProtection="1">
      <alignment vertical="center"/>
    </xf>
    <xf numFmtId="0" fontId="3" fillId="0" borderId="4" xfId="0" applyFont="1" applyBorder="1" applyAlignment="1" applyProtection="1">
      <alignment horizontal="center" vertical="center" wrapText="1"/>
    </xf>
    <xf numFmtId="0" fontId="3" fillId="0" borderId="5" xfId="0" applyFont="1" applyBorder="1" applyAlignment="1" applyProtection="1">
      <alignment wrapText="1"/>
    </xf>
    <xf numFmtId="165" fontId="3" fillId="0" borderId="5" xfId="1" applyNumberFormat="1" applyFont="1" applyBorder="1" applyAlignment="1" applyProtection="1">
      <alignment wrapText="1"/>
    </xf>
    <xf numFmtId="165" fontId="3" fillId="0" borderId="6" xfId="1" applyNumberFormat="1" applyFont="1" applyBorder="1" applyAlignment="1" applyProtection="1">
      <alignment wrapText="1"/>
    </xf>
    <xf numFmtId="0" fontId="2" fillId="0" borderId="0" xfId="0" applyFont="1" applyAlignment="1" applyProtection="1">
      <alignment horizontal="center"/>
    </xf>
    <xf numFmtId="0" fontId="3" fillId="0" borderId="0" xfId="0" applyFont="1" applyAlignment="1" applyProtection="1">
      <alignment vertical="center" wrapText="1"/>
    </xf>
    <xf numFmtId="0" fontId="2" fillId="0" borderId="8" xfId="0" applyFont="1" applyBorder="1" applyAlignment="1" applyProtection="1">
      <alignment vertical="center" wrapText="1"/>
    </xf>
    <xf numFmtId="0" fontId="2" fillId="0" borderId="9" xfId="0" applyFont="1" applyBorder="1" applyAlignment="1" applyProtection="1">
      <alignment horizontal="center" vertical="center"/>
    </xf>
    <xf numFmtId="0" fontId="4" fillId="0" borderId="5" xfId="0" applyFont="1" applyBorder="1" applyAlignment="1" applyProtection="1">
      <alignment vertical="center" wrapText="1"/>
    </xf>
    <xf numFmtId="0" fontId="3" fillId="0" borderId="5" xfId="0" applyFont="1" applyBorder="1" applyAlignment="1" applyProtection="1">
      <alignment vertical="center" wrapText="1"/>
    </xf>
    <xf numFmtId="0" fontId="2" fillId="0" borderId="15" xfId="0" applyFont="1" applyBorder="1" applyAlignment="1" applyProtection="1">
      <alignment horizontal="center" vertical="center"/>
    </xf>
    <xf numFmtId="0" fontId="2" fillId="0" borderId="16" xfId="0" applyFont="1" applyBorder="1" applyAlignment="1" applyProtection="1">
      <alignment vertical="center" wrapText="1"/>
    </xf>
    <xf numFmtId="165" fontId="2" fillId="0" borderId="16" xfId="1" applyNumberFormat="1" applyFont="1" applyBorder="1" applyAlignment="1" applyProtection="1">
      <alignment horizontal="center" vertical="center"/>
    </xf>
    <xf numFmtId="165" fontId="2" fillId="0" borderId="17" xfId="1" applyNumberFormat="1" applyFont="1" applyBorder="1" applyAlignment="1" applyProtection="1">
      <alignment horizontal="center" vertical="center"/>
    </xf>
    <xf numFmtId="0" fontId="12" fillId="0" borderId="0" xfId="42" applyFont="1" applyFill="1" applyAlignment="1" applyProtection="1">
      <alignment horizontal="left" vertical="top" wrapText="1"/>
    </xf>
    <xf numFmtId="0" fontId="6" fillId="0" borderId="5" xfId="0" applyFont="1" applyBorder="1" applyAlignment="1" applyProtection="1">
      <alignment vertical="top" wrapText="1"/>
    </xf>
    <xf numFmtId="0" fontId="2" fillId="0" borderId="11" xfId="0" applyFont="1" applyBorder="1" applyAlignment="1" applyProtection="1">
      <alignment horizontal="center" vertical="center"/>
    </xf>
    <xf numFmtId="0" fontId="2" fillId="0" borderId="12" xfId="0" applyFont="1" applyBorder="1" applyAlignment="1" applyProtection="1">
      <alignment vertical="top" wrapText="1"/>
    </xf>
    <xf numFmtId="0" fontId="2" fillId="0" borderId="12" xfId="0" applyFont="1" applyBorder="1" applyAlignment="1" applyProtection="1">
      <alignment horizontal="center" vertical="center"/>
    </xf>
    <xf numFmtId="165" fontId="2" fillId="0" borderId="13" xfId="1" applyNumberFormat="1" applyFont="1" applyBorder="1" applyAlignment="1" applyProtection="1">
      <alignment horizontal="center" vertical="center"/>
    </xf>
    <xf numFmtId="0" fontId="12" fillId="0" borderId="0" xfId="0" applyFont="1" applyProtection="1"/>
    <xf numFmtId="0" fontId="3" fillId="0" borderId="15" xfId="0" applyFont="1" applyBorder="1" applyAlignment="1" applyProtection="1">
      <alignment horizontal="center" vertical="center"/>
    </xf>
    <xf numFmtId="0" fontId="3" fillId="0" borderId="16" xfId="0" applyFont="1" applyBorder="1" applyAlignment="1" applyProtection="1">
      <alignment vertical="top" wrapText="1"/>
    </xf>
    <xf numFmtId="0" fontId="3" fillId="0" borderId="16" xfId="0" applyFont="1" applyBorder="1" applyAlignment="1" applyProtection="1">
      <alignment horizontal="center" vertical="center"/>
    </xf>
    <xf numFmtId="165" fontId="3" fillId="0" borderId="17" xfId="1" applyNumberFormat="1" applyFont="1" applyBorder="1" applyAlignment="1" applyProtection="1">
      <alignment horizontal="center" vertical="center"/>
    </xf>
    <xf numFmtId="0" fontId="12" fillId="0" borderId="4" xfId="0" applyFont="1" applyBorder="1" applyAlignment="1" applyProtection="1">
      <alignment horizontal="center" vertical="center"/>
    </xf>
    <xf numFmtId="0" fontId="12" fillId="0" borderId="5" xfId="0" applyFont="1" applyBorder="1" applyAlignment="1" applyProtection="1">
      <alignment vertical="top" wrapText="1"/>
    </xf>
    <xf numFmtId="0" fontId="12" fillId="0" borderId="5" xfId="0" applyFont="1" applyBorder="1" applyAlignment="1" applyProtection="1">
      <alignment horizontal="center" vertical="center"/>
    </xf>
    <xf numFmtId="165" fontId="12" fillId="0" borderId="6" xfId="1" applyNumberFormat="1" applyFont="1" applyBorder="1" applyAlignment="1" applyProtection="1">
      <alignment horizontal="center" vertical="center"/>
    </xf>
    <xf numFmtId="0" fontId="6" fillId="0" borderId="5" xfId="32" applyFont="1" applyBorder="1" applyAlignment="1" applyProtection="1">
      <alignment horizontal="left" vertical="top" wrapText="1"/>
    </xf>
    <xf numFmtId="0" fontId="6" fillId="0" borderId="0" xfId="46" applyFont="1" applyProtection="1">
      <alignment horizontal="justify" vertical="top" wrapText="1"/>
    </xf>
    <xf numFmtId="0" fontId="12" fillId="0" borderId="0" xfId="32" applyFont="1" applyProtection="1">
      <alignment horizontal="justify" vertical="top" wrapText="1"/>
    </xf>
    <xf numFmtId="0" fontId="6" fillId="0" borderId="0" xfId="46" applyFont="1" applyAlignment="1" applyProtection="1">
      <alignment horizontal="left" vertical="top" wrapText="1"/>
    </xf>
    <xf numFmtId="0" fontId="12" fillId="0" borderId="0" xfId="0" applyFont="1" applyAlignment="1" applyProtection="1">
      <alignment vertical="top"/>
    </xf>
    <xf numFmtId="0" fontId="12" fillId="0" borderId="0" xfId="0" applyFont="1" applyAlignment="1" applyProtection="1">
      <alignment vertical="top" wrapText="1"/>
    </xf>
    <xf numFmtId="0" fontId="11" fillId="0" borderId="30" xfId="61" applyFont="1" applyBorder="1" applyAlignment="1" applyProtection="1">
      <alignment horizontal="center" vertical="center" wrapText="1"/>
    </xf>
    <xf numFmtId="0" fontId="11" fillId="0" borderId="31" xfId="61" applyFont="1" applyBorder="1" applyAlignment="1" applyProtection="1">
      <alignment horizontal="center" vertical="center" wrapText="1"/>
    </xf>
    <xf numFmtId="0" fontId="11" fillId="0" borderId="33" xfId="61" applyFont="1" applyBorder="1" applyAlignment="1" applyProtection="1">
      <alignment horizontal="center" vertical="top" wrapText="1"/>
    </xf>
    <xf numFmtId="0" fontId="11" fillId="0" borderId="34" xfId="61" applyFont="1" applyBorder="1" applyAlignment="1" applyProtection="1">
      <alignment horizontal="center" vertical="top" wrapText="1"/>
    </xf>
    <xf numFmtId="0" fontId="11" fillId="0" borderId="36" xfId="61" applyFont="1" applyBorder="1" applyAlignment="1" applyProtection="1">
      <alignment horizontal="center" vertical="top"/>
    </xf>
    <xf numFmtId="0" fontId="6" fillId="0" borderId="6" xfId="62" applyFont="1" applyBorder="1" applyProtection="1">
      <alignment horizontal="justify" vertical="top" wrapText="1"/>
    </xf>
    <xf numFmtId="0" fontId="6" fillId="0" borderId="5" xfId="63" applyFont="1" applyBorder="1" applyProtection="1">
      <alignment horizontal="justify" vertical="top" wrapText="1"/>
    </xf>
    <xf numFmtId="0" fontId="11" fillId="0" borderId="0" xfId="61" applyFont="1" applyAlignment="1" applyProtection="1">
      <alignment horizontal="justify" vertical="top" wrapText="1"/>
    </xf>
    <xf numFmtId="0" fontId="11" fillId="0" borderId="34" xfId="61" applyFont="1" applyBorder="1" applyAlignment="1" applyProtection="1">
      <alignment horizontal="left" vertical="top" wrapText="1"/>
    </xf>
    <xf numFmtId="0" fontId="12" fillId="0" borderId="0" xfId="61" applyFont="1" applyAlignment="1" applyProtection="1">
      <alignment horizontal="justify" vertical="top" wrapText="1"/>
    </xf>
    <xf numFmtId="0" fontId="12" fillId="0" borderId="34" xfId="61" applyFont="1" applyBorder="1" applyAlignment="1" applyProtection="1">
      <alignment horizontal="left" vertical="top" wrapText="1"/>
    </xf>
    <xf numFmtId="165" fontId="12" fillId="0" borderId="0" xfId="40" applyNumberFormat="1" applyFont="1" applyFill="1" applyBorder="1" applyAlignment="1" applyProtection="1"/>
    <xf numFmtId="0" fontId="27" fillId="0" borderId="37" xfId="0" applyFont="1" applyBorder="1" applyAlignment="1" applyProtection="1">
      <alignment horizontal="left" vertical="top"/>
    </xf>
    <xf numFmtId="0" fontId="11" fillId="0" borderId="38" xfId="0" applyFont="1" applyBorder="1" applyAlignment="1" applyProtection="1">
      <alignment horizontal="left" vertical="top" wrapText="1"/>
    </xf>
    <xf numFmtId="14" fontId="12" fillId="0" borderId="0" xfId="0" quotePrefix="1" applyNumberFormat="1" applyFont="1" applyAlignment="1" applyProtection="1">
      <alignment vertical="top"/>
    </xf>
    <xf numFmtId="0" fontId="12" fillId="0" borderId="0" xfId="61" applyFont="1" applyAlignment="1" applyProtection="1">
      <alignment horizontal="left" vertical="top" wrapText="1"/>
    </xf>
    <xf numFmtId="1" fontId="11" fillId="0" borderId="36" xfId="64" applyNumberFormat="1" applyFont="1" applyFill="1" applyBorder="1" applyAlignment="1" applyProtection="1">
      <alignment horizontal="centerContinuous" vertical="top" wrapText="1"/>
    </xf>
    <xf numFmtId="0" fontId="12" fillId="0" borderId="0" xfId="61" applyFont="1" applyBorder="1" applyAlignment="1" applyProtection="1">
      <alignment horizontal="left" vertical="top" wrapText="1"/>
    </xf>
    <xf numFmtId="0" fontId="6" fillId="0" borderId="34" xfId="61" applyFont="1" applyBorder="1" applyAlignment="1" applyProtection="1">
      <alignment horizontal="left" vertical="top" wrapText="1"/>
    </xf>
    <xf numFmtId="0" fontId="12" fillId="3" borderId="0" xfId="61" applyFont="1" applyFill="1" applyAlignment="1" applyProtection="1">
      <alignment horizontal="justify" vertical="top" wrapText="1"/>
    </xf>
    <xf numFmtId="0" fontId="6" fillId="0" borderId="34" xfId="61" applyFont="1" applyBorder="1" applyAlignment="1" applyProtection="1">
      <alignment horizontal="center" vertical="top" wrapText="1"/>
    </xf>
    <xf numFmtId="0" fontId="12" fillId="0" borderId="34" xfId="61" applyFont="1" applyBorder="1" applyAlignment="1" applyProtection="1">
      <alignment horizontal="center" vertical="top" wrapText="1"/>
    </xf>
    <xf numFmtId="0" fontId="11" fillId="0" borderId="0" xfId="0" applyFont="1" applyAlignment="1" applyProtection="1">
      <alignment horizontal="center"/>
    </xf>
    <xf numFmtId="165" fontId="11" fillId="0" borderId="0" xfId="1" applyNumberFormat="1" applyFont="1" applyAlignment="1" applyProtection="1">
      <alignment horizontal="center"/>
    </xf>
    <xf numFmtId="0" fontId="11" fillId="0" borderId="24" xfId="0" applyFont="1" applyBorder="1" applyAlignment="1" applyProtection="1">
      <alignment horizontal="center"/>
    </xf>
    <xf numFmtId="0" fontId="11" fillId="0" borderId="0" xfId="0" applyFont="1" applyBorder="1" applyAlignment="1" applyProtection="1">
      <alignment horizontal="center"/>
    </xf>
    <xf numFmtId="0" fontId="11" fillId="0" borderId="25" xfId="0" applyFont="1" applyBorder="1" applyAlignment="1" applyProtection="1">
      <alignment horizontal="center"/>
    </xf>
    <xf numFmtId="0" fontId="12" fillId="0" borderId="24" xfId="0" applyFont="1" applyBorder="1" applyProtection="1"/>
    <xf numFmtId="0" fontId="12" fillId="0" borderId="0" xfId="0" applyFont="1" applyBorder="1" applyProtection="1"/>
    <xf numFmtId="165" fontId="12" fillId="0" borderId="0" xfId="1" applyNumberFormat="1" applyFont="1" applyBorder="1" applyAlignment="1" applyProtection="1">
      <alignment horizontal="center"/>
    </xf>
    <xf numFmtId="0" fontId="12" fillId="0" borderId="0" xfId="0" applyFont="1" applyBorder="1" applyAlignment="1" applyProtection="1">
      <alignment horizontal="center"/>
    </xf>
    <xf numFmtId="165" fontId="12" fillId="0" borderId="25" xfId="1" applyNumberFormat="1" applyFont="1" applyBorder="1" applyAlignment="1" applyProtection="1">
      <alignment horizontal="center"/>
    </xf>
    <xf numFmtId="165" fontId="11" fillId="0" borderId="19" xfId="1" applyNumberFormat="1" applyFont="1" applyBorder="1" applyAlignment="1" applyProtection="1">
      <alignment horizontal="center"/>
    </xf>
    <xf numFmtId="0" fontId="11" fillId="0" borderId="19" xfId="0" applyFont="1" applyBorder="1" applyAlignment="1" applyProtection="1">
      <alignment horizontal="center"/>
    </xf>
    <xf numFmtId="165" fontId="12" fillId="0" borderId="20" xfId="1" applyNumberFormat="1" applyFont="1" applyBorder="1" applyAlignment="1" applyProtection="1">
      <alignment horizontal="center"/>
    </xf>
    <xf numFmtId="0" fontId="12" fillId="0" borderId="20" xfId="0" applyFont="1" applyBorder="1" applyAlignment="1" applyProtection="1">
      <alignment horizontal="center"/>
    </xf>
    <xf numFmtId="165" fontId="11" fillId="0" borderId="20" xfId="1" applyNumberFormat="1" applyFont="1" applyBorder="1" applyAlignment="1" applyProtection="1">
      <alignment horizontal="center"/>
    </xf>
    <xf numFmtId="0" fontId="11" fillId="0" borderId="0" xfId="0" applyFont="1" applyProtection="1"/>
    <xf numFmtId="0" fontId="11" fillId="0" borderId="24" xfId="0" applyFont="1" applyBorder="1" applyProtection="1"/>
    <xf numFmtId="0" fontId="11" fillId="0" borderId="0" xfId="0" applyFont="1" applyBorder="1" applyProtection="1"/>
    <xf numFmtId="0" fontId="11" fillId="0" borderId="20" xfId="0" applyFont="1" applyBorder="1" applyAlignment="1" applyProtection="1">
      <alignment horizontal="center"/>
    </xf>
    <xf numFmtId="0" fontId="12" fillId="0" borderId="0" xfId="0" applyFont="1" applyBorder="1" applyAlignment="1" applyProtection="1">
      <alignment wrapText="1"/>
    </xf>
    <xf numFmtId="165" fontId="12" fillId="0" borderId="20" xfId="1" applyNumberFormat="1" applyFont="1" applyBorder="1" applyAlignment="1" applyProtection="1">
      <alignment horizontal="center" vertical="center"/>
    </xf>
    <xf numFmtId="165" fontId="12" fillId="0" borderId="21" xfId="1" applyNumberFormat="1" applyFont="1" applyBorder="1" applyAlignment="1" applyProtection="1">
      <alignment horizontal="center"/>
    </xf>
    <xf numFmtId="0" fontId="11" fillId="0" borderId="24" xfId="0" applyFont="1" applyBorder="1" applyAlignment="1" applyProtection="1">
      <alignment vertical="top"/>
    </xf>
    <xf numFmtId="0" fontId="11" fillId="0" borderId="0" xfId="0" applyFont="1" applyBorder="1" applyAlignment="1" applyProtection="1">
      <alignment vertical="top"/>
    </xf>
    <xf numFmtId="165" fontId="11" fillId="0" borderId="21" xfId="1" applyNumberFormat="1" applyFont="1" applyBorder="1" applyAlignment="1" applyProtection="1">
      <alignment horizontal="center" vertical="top"/>
    </xf>
    <xf numFmtId="0" fontId="11" fillId="0" borderId="21" xfId="0" applyFont="1" applyBorder="1" applyAlignment="1" applyProtection="1">
      <alignment horizontal="center" vertical="top"/>
    </xf>
    <xf numFmtId="0" fontId="12" fillId="0" borderId="26" xfId="0" applyFont="1" applyBorder="1" applyProtection="1"/>
    <xf numFmtId="0" fontId="12" fillId="0" borderId="18" xfId="0" applyFont="1" applyBorder="1" applyProtection="1"/>
    <xf numFmtId="165" fontId="12" fillId="0" borderId="18" xfId="1" applyNumberFormat="1" applyFont="1" applyBorder="1" applyAlignment="1" applyProtection="1">
      <alignment horizontal="center"/>
    </xf>
    <xf numFmtId="0" fontId="12" fillId="0" borderId="18" xfId="0" applyFont="1" applyBorder="1" applyAlignment="1" applyProtection="1">
      <alignment horizontal="center"/>
    </xf>
    <xf numFmtId="165" fontId="12" fillId="0" borderId="27" xfId="1" applyNumberFormat="1" applyFont="1" applyBorder="1" applyAlignment="1" applyProtection="1">
      <alignment horizontal="center"/>
    </xf>
    <xf numFmtId="0" fontId="12" fillId="0" borderId="0" xfId="0" applyFont="1" applyAlignment="1" applyProtection="1">
      <alignment horizontal="justify" vertical="top"/>
    </xf>
    <xf numFmtId="0" fontId="12" fillId="0" borderId="0" xfId="0" applyFont="1" applyAlignment="1" applyProtection="1">
      <alignment horizontal="center" vertical="top"/>
    </xf>
    <xf numFmtId="37" fontId="12" fillId="0" borderId="0" xfId="0" applyNumberFormat="1" applyFont="1" applyAlignment="1" applyProtection="1">
      <alignment horizontal="justify" vertical="top"/>
    </xf>
    <xf numFmtId="0" fontId="31" fillId="0" borderId="0" xfId="0" applyFont="1" applyAlignment="1" applyProtection="1">
      <alignment horizontal="justify" vertical="top"/>
    </xf>
    <xf numFmtId="0" fontId="32" fillId="0" borderId="0" xfId="0" applyFont="1" applyAlignment="1" applyProtection="1">
      <alignment horizontal="center" vertical="top" wrapText="1"/>
    </xf>
    <xf numFmtId="37" fontId="33" fillId="0" borderId="0" xfId="0" applyNumberFormat="1" applyFont="1" applyAlignment="1" applyProtection="1">
      <alignment horizontal="justify" vertical="top" wrapText="1"/>
    </xf>
    <xf numFmtId="0" fontId="33" fillId="0" borderId="0" xfId="0" applyFont="1" applyAlignment="1" applyProtection="1">
      <alignment horizontal="justify" vertical="top" wrapText="1"/>
    </xf>
    <xf numFmtId="0" fontId="33" fillId="0" borderId="0" xfId="0" applyFont="1" applyAlignment="1" applyProtection="1">
      <alignment horizontal="justify" vertical="top"/>
    </xf>
    <xf numFmtId="0" fontId="33" fillId="0" borderId="0" xfId="0" applyFont="1" applyAlignment="1" applyProtection="1">
      <alignment horizontal="center" vertical="top" wrapText="1"/>
    </xf>
    <xf numFmtId="0" fontId="33" fillId="0" borderId="0" xfId="0" applyFont="1" applyAlignment="1" applyProtection="1">
      <alignment horizontal="left" vertical="top" wrapText="1"/>
    </xf>
    <xf numFmtId="0" fontId="33" fillId="0" borderId="0" xfId="0" quotePrefix="1" applyFont="1" applyAlignment="1" applyProtection="1">
      <alignment horizontal="center" vertical="top"/>
    </xf>
    <xf numFmtId="167" fontId="35" fillId="0" borderId="0" xfId="0" applyNumberFormat="1" applyFont="1" applyAlignment="1" applyProtection="1">
      <alignment horizontal="center" vertical="top" wrapText="1"/>
    </xf>
    <xf numFmtId="167" fontId="33" fillId="0" borderId="0" xfId="0" applyNumberFormat="1" applyFont="1" applyAlignment="1" applyProtection="1">
      <alignment horizontal="center" vertical="top" wrapText="1"/>
    </xf>
    <xf numFmtId="0" fontId="33" fillId="0" borderId="0" xfId="0" applyFont="1" applyAlignment="1" applyProtection="1">
      <alignment vertical="top"/>
    </xf>
    <xf numFmtId="0" fontId="33" fillId="0" borderId="0" xfId="0" applyFont="1" applyAlignment="1" applyProtection="1">
      <alignment vertical="top" wrapText="1"/>
    </xf>
    <xf numFmtId="37" fontId="33" fillId="0" borderId="0" xfId="0" applyNumberFormat="1" applyFont="1" applyAlignment="1" applyProtection="1">
      <alignment vertical="top" wrapText="1"/>
    </xf>
    <xf numFmtId="37" fontId="33" fillId="0" borderId="0" xfId="0" applyNumberFormat="1" applyFont="1" applyAlignment="1" applyProtection="1">
      <alignment horizontal="justify" vertical="top"/>
    </xf>
    <xf numFmtId="16" fontId="33" fillId="0" borderId="0" xfId="0" quotePrefix="1" applyNumberFormat="1" applyFont="1" applyAlignment="1" applyProtection="1">
      <alignment horizontal="right" vertical="top" wrapText="1"/>
    </xf>
    <xf numFmtId="0" fontId="33" fillId="0" borderId="0" xfId="0" quotePrefix="1" applyFont="1" applyAlignment="1" applyProtection="1">
      <alignment horizontal="right" vertical="top"/>
    </xf>
    <xf numFmtId="0" fontId="35" fillId="0" borderId="0" xfId="0" applyFont="1" applyAlignment="1" applyProtection="1">
      <alignment vertical="top"/>
    </xf>
    <xf numFmtId="167" fontId="35" fillId="0" borderId="0" xfId="0" quotePrefix="1" applyNumberFormat="1" applyFont="1" applyAlignment="1" applyProtection="1">
      <alignment horizontal="center" vertical="top" wrapText="1"/>
    </xf>
    <xf numFmtId="37" fontId="36" fillId="0" borderId="0" xfId="0" quotePrefix="1" applyNumberFormat="1" applyFont="1" applyAlignment="1" applyProtection="1">
      <alignment horizontal="center" vertical="top" wrapText="1"/>
    </xf>
    <xf numFmtId="37" fontId="36" fillId="0" borderId="0" xfId="0" quotePrefix="1" applyNumberFormat="1" applyFont="1" applyAlignment="1" applyProtection="1">
      <alignment horizontal="right" vertical="top"/>
    </xf>
    <xf numFmtId="37" fontId="33" fillId="0" borderId="0" xfId="0" applyNumberFormat="1" applyFont="1" applyAlignment="1" applyProtection="1">
      <alignment vertical="top"/>
    </xf>
    <xf numFmtId="16" fontId="33" fillId="0" borderId="0" xfId="0" quotePrefix="1" applyNumberFormat="1" applyFont="1" applyAlignment="1" applyProtection="1">
      <alignment horizontal="right" vertical="top"/>
    </xf>
    <xf numFmtId="167" fontId="33" fillId="0" borderId="0" xfId="0" quotePrefix="1" applyNumberFormat="1" applyFont="1" applyAlignment="1" applyProtection="1">
      <alignment horizontal="center" vertical="top" wrapText="1"/>
    </xf>
    <xf numFmtId="0" fontId="12" fillId="0" borderId="0" xfId="0" applyFont="1" applyAlignment="1" applyProtection="1">
      <alignment horizontal="center" vertical="top" wrapText="1"/>
    </xf>
    <xf numFmtId="0" fontId="12" fillId="0" borderId="0" xfId="0" applyFont="1" applyAlignment="1" applyProtection="1">
      <alignment horizontal="justify" vertical="top" wrapText="1"/>
    </xf>
    <xf numFmtId="37" fontId="12" fillId="0" borderId="0" xfId="0" quotePrefix="1" applyNumberFormat="1" applyFont="1" applyAlignment="1" applyProtection="1">
      <alignment horizontal="center" vertical="top" wrapText="1"/>
    </xf>
    <xf numFmtId="37" fontId="12" fillId="0" borderId="0" xfId="0" quotePrefix="1" applyNumberFormat="1" applyFont="1" applyAlignment="1" applyProtection="1">
      <alignment horizontal="right" vertical="top"/>
    </xf>
    <xf numFmtId="0" fontId="12" fillId="0" borderId="40" xfId="0" applyFont="1" applyBorder="1" applyAlignment="1" applyProtection="1">
      <alignment horizontal="justify" vertical="top"/>
    </xf>
    <xf numFmtId="0" fontId="2" fillId="2" borderId="0" xfId="0" applyFont="1" applyFill="1" applyProtection="1"/>
    <xf numFmtId="0" fontId="18" fillId="0" borderId="0" xfId="0" applyFont="1" applyBorder="1" applyAlignment="1" applyProtection="1">
      <alignment horizontal="center" vertical="top" wrapText="1"/>
    </xf>
    <xf numFmtId="0" fontId="19" fillId="0" borderId="0" xfId="0" applyFont="1" applyBorder="1" applyAlignment="1" applyProtection="1">
      <alignment horizontal="center" vertical="top" wrapText="1"/>
    </xf>
    <xf numFmtId="0" fontId="20" fillId="0" borderId="0" xfId="0" applyFont="1" applyBorder="1" applyAlignment="1" applyProtection="1">
      <alignment horizontal="center" vertical="center" wrapText="1"/>
    </xf>
    <xf numFmtId="0" fontId="12" fillId="2" borderId="0" xfId="0" applyFont="1" applyFill="1" applyProtection="1"/>
    <xf numFmtId="0" fontId="20" fillId="0" borderId="0" xfId="0" applyFont="1" applyBorder="1" applyAlignment="1" applyProtection="1">
      <alignment horizontal="center" vertical="top" wrapText="1"/>
    </xf>
    <xf numFmtId="0" fontId="21" fillId="0" borderId="0" xfId="0" applyFont="1" applyBorder="1" applyAlignment="1" applyProtection="1">
      <alignment horizontal="center" vertical="top" wrapText="1"/>
    </xf>
    <xf numFmtId="165" fontId="12" fillId="0" borderId="39" xfId="0" applyNumberFormat="1" applyFont="1" applyBorder="1" applyAlignment="1" applyProtection="1">
      <alignment horizontal="right"/>
      <protection locked="0"/>
    </xf>
    <xf numFmtId="0" fontId="2" fillId="0" borderId="5" xfId="0" applyFont="1" applyBorder="1" applyAlignment="1">
      <alignment vertical="top" wrapText="1"/>
    </xf>
    <xf numFmtId="0" fontId="2" fillId="0" borderId="0" xfId="0" applyFont="1"/>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4" fillId="0" borderId="5" xfId="0" applyFont="1" applyBorder="1" applyAlignment="1">
      <alignment horizontal="left" vertical="top" wrapText="1"/>
    </xf>
    <xf numFmtId="0" fontId="12" fillId="0" borderId="0" xfId="0" applyFont="1"/>
    <xf numFmtId="0" fontId="4" fillId="0" borderId="5" xfId="0" applyFont="1" applyBorder="1" applyAlignment="1">
      <alignment vertical="top" wrapText="1"/>
    </xf>
    <xf numFmtId="0" fontId="12" fillId="0" borderId="0" xfId="0" applyFont="1" applyAlignment="1" applyProtection="1">
      <alignment horizontal="justify" vertical="top"/>
    </xf>
    <xf numFmtId="0" fontId="2" fillId="0" borderId="15" xfId="0" applyFont="1" applyBorder="1" applyAlignment="1">
      <alignment horizontal="center" vertical="center"/>
    </xf>
    <xf numFmtId="0" fontId="2" fillId="0" borderId="16" xfId="0" applyFont="1" applyBorder="1" applyAlignment="1">
      <alignment vertical="top" wrapText="1"/>
    </xf>
    <xf numFmtId="0" fontId="2" fillId="0" borderId="16" xfId="0" applyFont="1" applyBorder="1" applyAlignment="1">
      <alignment horizontal="center" vertical="center"/>
    </xf>
    <xf numFmtId="165" fontId="2" fillId="0" borderId="16" xfId="1" applyNumberFormat="1" applyFont="1" applyBorder="1" applyAlignment="1" applyProtection="1">
      <alignment horizontal="center" vertical="center" shrinkToFit="1"/>
      <protection locked="0"/>
    </xf>
    <xf numFmtId="0" fontId="12" fillId="0" borderId="0" xfId="0" applyFont="1" applyAlignment="1" applyProtection="1">
      <alignment vertical="center"/>
    </xf>
    <xf numFmtId="0" fontId="12" fillId="0" borderId="0" xfId="0" applyFont="1" applyAlignment="1" applyProtection="1">
      <alignment vertical="center"/>
      <protection locked="0"/>
    </xf>
    <xf numFmtId="43" fontId="12" fillId="0" borderId="0" xfId="1" applyFont="1" applyFill="1" applyAlignment="1" applyProtection="1">
      <alignment vertical="center"/>
      <protection locked="0"/>
    </xf>
    <xf numFmtId="0" fontId="12" fillId="0" borderId="0" xfId="0" applyFont="1" applyAlignment="1" applyProtection="1">
      <alignment horizontal="center" vertical="center"/>
    </xf>
    <xf numFmtId="0" fontId="12" fillId="0" borderId="0" xfId="0" applyFont="1" applyAlignment="1" applyProtection="1">
      <alignment horizontal="left" vertical="top" wrapText="1"/>
    </xf>
    <xf numFmtId="165" fontId="12" fillId="0" borderId="0" xfId="1" applyNumberFormat="1" applyFont="1" applyAlignment="1" applyProtection="1">
      <alignment horizontal="center" vertical="center"/>
    </xf>
    <xf numFmtId="0" fontId="12" fillId="0" borderId="0" xfId="0" applyFont="1" applyAlignment="1" applyProtection="1">
      <alignment wrapText="1"/>
    </xf>
    <xf numFmtId="0" fontId="12" fillId="0" borderId="1" xfId="0" applyFont="1" applyBorder="1" applyAlignment="1" applyProtection="1">
      <alignment horizontal="center" vertical="center" wrapText="1"/>
    </xf>
    <xf numFmtId="0" fontId="11" fillId="0" borderId="2" xfId="0" applyFont="1" applyBorder="1" applyAlignment="1" applyProtection="1">
      <alignment horizontal="center" vertical="center" wrapText="1"/>
    </xf>
    <xf numFmtId="165" fontId="11" fillId="0" borderId="2" xfId="1" applyNumberFormat="1" applyFont="1" applyBorder="1" applyAlignment="1" applyProtection="1">
      <alignment horizontal="center" vertical="center" wrapText="1"/>
    </xf>
    <xf numFmtId="0" fontId="11" fillId="0" borderId="3" xfId="0" applyFont="1" applyBorder="1" applyAlignment="1" applyProtection="1">
      <alignment horizontal="center" vertical="center" wrapText="1"/>
    </xf>
    <xf numFmtId="0" fontId="12" fillId="0" borderId="0" xfId="0" applyFont="1" applyAlignment="1" applyProtection="1">
      <alignment wrapText="1"/>
      <protection locked="0"/>
    </xf>
    <xf numFmtId="0" fontId="12" fillId="0" borderId="7" xfId="0" applyFont="1" applyBorder="1" applyAlignment="1" applyProtection="1">
      <alignment horizontal="center" vertical="center" wrapText="1"/>
    </xf>
    <xf numFmtId="0" fontId="12" fillId="0" borderId="8" xfId="0" applyFont="1" applyBorder="1" applyAlignment="1" applyProtection="1">
      <alignment horizontal="center" vertical="center" wrapText="1"/>
    </xf>
    <xf numFmtId="165" fontId="12" fillId="0" borderId="8" xfId="1" applyNumberFormat="1" applyFont="1" applyBorder="1" applyAlignment="1" applyProtection="1">
      <alignment horizontal="center" vertical="center" wrapText="1"/>
    </xf>
    <xf numFmtId="0" fontId="12" fillId="0" borderId="9" xfId="0" applyFont="1" applyBorder="1" applyAlignment="1" applyProtection="1">
      <alignment horizontal="center" vertical="center" wrapText="1"/>
    </xf>
    <xf numFmtId="0" fontId="12" fillId="0" borderId="5" xfId="0" applyFont="1" applyBorder="1" applyAlignment="1" applyProtection="1">
      <alignment horizontal="left" vertical="top" wrapText="1"/>
    </xf>
    <xf numFmtId="165" fontId="12" fillId="0" borderId="5" xfId="1" applyNumberFormat="1" applyFont="1" applyBorder="1" applyAlignment="1" applyProtection="1">
      <alignment horizontal="center" vertical="center"/>
    </xf>
    <xf numFmtId="0" fontId="12" fillId="0" borderId="6" xfId="0" applyFont="1" applyBorder="1" applyAlignment="1" applyProtection="1">
      <alignment horizontal="center" vertical="center"/>
    </xf>
    <xf numFmtId="0" fontId="6" fillId="0" borderId="4" xfId="0" applyFont="1" applyBorder="1" applyAlignment="1" applyProtection="1">
      <alignment horizontal="center" vertical="center"/>
    </xf>
    <xf numFmtId="0" fontId="6" fillId="0" borderId="5" xfId="0" applyFont="1" applyBorder="1" applyAlignment="1" applyProtection="1">
      <alignment horizontal="left" vertical="top" wrapText="1"/>
    </xf>
    <xf numFmtId="0" fontId="11" fillId="0" borderId="11" xfId="0" applyFont="1" applyBorder="1" applyAlignment="1" applyProtection="1">
      <alignment horizontal="center" vertical="center"/>
    </xf>
    <xf numFmtId="0" fontId="11" fillId="0" borderId="28" xfId="0" applyFont="1" applyBorder="1" applyAlignment="1" applyProtection="1">
      <alignment vertical="top" wrapText="1"/>
    </xf>
    <xf numFmtId="0" fontId="11" fillId="0" borderId="28" xfId="0" applyFont="1" applyBorder="1" applyAlignment="1" applyProtection="1">
      <alignment horizontal="center" vertical="center"/>
    </xf>
    <xf numFmtId="165" fontId="11" fillId="0" borderId="28" xfId="1" applyNumberFormat="1" applyFont="1" applyBorder="1" applyAlignment="1" applyProtection="1">
      <alignment horizontal="center" vertical="center"/>
      <protection locked="0"/>
    </xf>
    <xf numFmtId="165" fontId="11" fillId="0" borderId="29" xfId="1" applyNumberFormat="1" applyFont="1" applyBorder="1" applyAlignment="1" applyProtection="1">
      <alignment horizontal="center" vertical="center"/>
    </xf>
    <xf numFmtId="0" fontId="12" fillId="0" borderId="0" xfId="0" applyFont="1" applyBorder="1" applyAlignment="1" applyProtection="1">
      <alignment horizontal="center" vertical="center"/>
    </xf>
    <xf numFmtId="0" fontId="12" fillId="0" borderId="0" xfId="0" applyFont="1" applyBorder="1" applyAlignment="1" applyProtection="1">
      <alignment vertical="top" wrapText="1"/>
    </xf>
    <xf numFmtId="165" fontId="12" fillId="0" borderId="0" xfId="1" applyNumberFormat="1" applyFont="1" applyBorder="1" applyAlignment="1" applyProtection="1">
      <alignment horizontal="center" vertical="center"/>
      <protection locked="0"/>
    </xf>
    <xf numFmtId="165" fontId="12" fillId="0" borderId="0" xfId="1" applyNumberFormat="1" applyFont="1" applyBorder="1" applyAlignment="1" applyProtection="1">
      <alignment horizontal="center" vertical="center"/>
    </xf>
    <xf numFmtId="0" fontId="11" fillId="0" borderId="5" xfId="0" applyFont="1" applyBorder="1" applyAlignment="1" applyProtection="1">
      <alignment horizontal="left" vertical="top" wrapText="1"/>
    </xf>
    <xf numFmtId="0" fontId="11" fillId="0" borderId="5" xfId="0" applyFont="1" applyBorder="1" applyAlignment="1" applyProtection="1">
      <alignment horizontal="center" vertical="center"/>
    </xf>
    <xf numFmtId="165" fontId="11" fillId="0" borderId="5" xfId="1" applyNumberFormat="1" applyFont="1" applyBorder="1" applyAlignment="1" applyProtection="1">
      <alignment horizontal="center" vertical="center"/>
      <protection locked="0"/>
    </xf>
    <xf numFmtId="165" fontId="11" fillId="0" borderId="6" xfId="1" applyNumberFormat="1" applyFont="1" applyBorder="1" applyAlignment="1" applyProtection="1">
      <alignment horizontal="center" vertical="center"/>
    </xf>
    <xf numFmtId="165" fontId="11" fillId="0" borderId="28" xfId="1" applyNumberFormat="1" applyFont="1" applyBorder="1" applyAlignment="1" applyProtection="1">
      <alignment horizontal="center" vertical="center"/>
    </xf>
    <xf numFmtId="0" fontId="12" fillId="0" borderId="4" xfId="0" applyFont="1" applyBorder="1" applyAlignment="1" applyProtection="1">
      <alignment horizontal="center" vertical="top"/>
    </xf>
    <xf numFmtId="165" fontId="12" fillId="0" borderId="5" xfId="1" applyNumberFormat="1" applyFont="1" applyBorder="1" applyAlignment="1" applyProtection="1">
      <alignment horizontal="center" vertical="center" shrinkToFit="1"/>
      <protection locked="0"/>
    </xf>
    <xf numFmtId="43" fontId="12" fillId="0" borderId="0" xfId="1" applyFont="1" applyAlignment="1" applyProtection="1">
      <alignment vertical="center"/>
      <protection locked="0"/>
    </xf>
    <xf numFmtId="0" fontId="12" fillId="0" borderId="0" xfId="0" applyFont="1" applyAlignment="1" applyProtection="1">
      <alignment horizontal="center" vertical="center"/>
      <protection locked="0"/>
    </xf>
    <xf numFmtId="0" fontId="12" fillId="0" borderId="0" xfId="0" applyFont="1" applyAlignment="1" applyProtection="1">
      <alignment horizontal="left" vertical="top" wrapText="1"/>
      <protection locked="0"/>
    </xf>
    <xf numFmtId="165" fontId="12" fillId="0" borderId="0" xfId="1" applyNumberFormat="1" applyFont="1" applyAlignment="1" applyProtection="1">
      <alignment horizontal="center" vertical="center"/>
      <protection locked="0"/>
    </xf>
    <xf numFmtId="0" fontId="38" fillId="0" borderId="5" xfId="60" applyFont="1" applyBorder="1" applyAlignment="1">
      <alignment vertical="top" wrapText="1"/>
    </xf>
    <xf numFmtId="0" fontId="39" fillId="0" borderId="5" xfId="0" applyFont="1" applyBorder="1" applyAlignment="1">
      <alignment vertical="top" wrapText="1"/>
    </xf>
    <xf numFmtId="165" fontId="39" fillId="0" borderId="5" xfId="38" applyNumberFormat="1" applyFont="1" applyBorder="1" applyAlignment="1" applyProtection="1">
      <alignment horizontal="center" vertical="top"/>
    </xf>
    <xf numFmtId="0" fontId="39" fillId="0" borderId="5" xfId="60" applyFont="1" applyBorder="1" applyAlignment="1">
      <alignment horizontal="center" vertical="center"/>
    </xf>
    <xf numFmtId="49" fontId="39" fillId="0" borderId="4" xfId="60" applyNumberFormat="1" applyFont="1" applyBorder="1" applyAlignment="1">
      <alignment horizontal="center" vertical="top"/>
    </xf>
    <xf numFmtId="165" fontId="39" fillId="0" borderId="5" xfId="38" applyNumberFormat="1" applyFont="1" applyBorder="1" applyAlignment="1" applyProtection="1">
      <alignment horizontal="center" vertical="center"/>
    </xf>
    <xf numFmtId="0" fontId="11" fillId="0" borderId="0" xfId="0" applyFont="1" applyAlignment="1" applyProtection="1">
      <alignment horizontal="center" vertical="center" wrapText="1"/>
    </xf>
    <xf numFmtId="0" fontId="11" fillId="0" borderId="1" xfId="0" applyFont="1" applyBorder="1" applyAlignment="1" applyProtection="1">
      <alignment horizontal="center" vertical="center" wrapText="1"/>
    </xf>
    <xf numFmtId="165" fontId="11" fillId="0" borderId="3" xfId="1" applyNumberFormat="1" applyFont="1" applyBorder="1" applyAlignment="1" applyProtection="1">
      <alignment horizontal="center" vertical="center" wrapText="1"/>
    </xf>
    <xf numFmtId="0" fontId="11" fillId="0" borderId="0" xfId="0" applyFont="1" applyAlignment="1" applyProtection="1">
      <alignment horizontal="center" vertical="center" wrapText="1"/>
      <protection locked="0"/>
    </xf>
    <xf numFmtId="0" fontId="12" fillId="0" borderId="7" xfId="0" applyFont="1" applyBorder="1" applyAlignment="1" applyProtection="1">
      <alignment horizontal="center" vertical="center"/>
    </xf>
    <xf numFmtId="0" fontId="12" fillId="0" borderId="8" xfId="0" applyFont="1" applyBorder="1" applyAlignment="1" applyProtection="1">
      <alignment vertical="top" wrapText="1"/>
    </xf>
    <xf numFmtId="0" fontId="12" fillId="0" borderId="8" xfId="0" applyFont="1" applyBorder="1" applyAlignment="1" applyProtection="1">
      <alignment horizontal="center" vertical="center"/>
    </xf>
    <xf numFmtId="165" fontId="12" fillId="0" borderId="8" xfId="1" applyNumberFormat="1" applyFont="1" applyBorder="1" applyAlignment="1" applyProtection="1">
      <alignment horizontal="center" vertical="center"/>
    </xf>
    <xf numFmtId="165" fontId="12" fillId="0" borderId="9" xfId="1" applyNumberFormat="1" applyFont="1" applyBorder="1" applyAlignment="1" applyProtection="1">
      <alignment horizontal="center" vertical="center"/>
    </xf>
    <xf numFmtId="0" fontId="11" fillId="0" borderId="12" xfId="0" applyFont="1" applyBorder="1" applyAlignment="1" applyProtection="1">
      <alignment vertical="top" wrapText="1"/>
    </xf>
    <xf numFmtId="0" fontId="11" fillId="0" borderId="12" xfId="0" applyFont="1" applyBorder="1" applyAlignment="1" applyProtection="1">
      <alignment horizontal="center" vertical="center"/>
    </xf>
    <xf numFmtId="165" fontId="11" fillId="0" borderId="12" xfId="1" applyNumberFormat="1" applyFont="1" applyBorder="1" applyAlignment="1" applyProtection="1">
      <alignment horizontal="center" vertical="center"/>
      <protection locked="0"/>
    </xf>
    <xf numFmtId="165" fontId="11" fillId="0" borderId="13" xfId="1" applyNumberFormat="1" applyFont="1" applyBorder="1" applyAlignment="1" applyProtection="1">
      <alignment horizontal="center" vertical="center"/>
    </xf>
    <xf numFmtId="0" fontId="12" fillId="0" borderId="10" xfId="0" applyFont="1" applyBorder="1" applyAlignment="1" applyProtection="1">
      <alignment horizontal="center" vertical="center"/>
    </xf>
    <xf numFmtId="0" fontId="12" fillId="0" borderId="10" xfId="0" applyFont="1" applyBorder="1" applyAlignment="1" applyProtection="1">
      <alignment vertical="top" wrapText="1"/>
    </xf>
    <xf numFmtId="165" fontId="12" fillId="0" borderId="10" xfId="1" applyNumberFormat="1" applyFont="1" applyBorder="1" applyAlignment="1" applyProtection="1">
      <alignment horizontal="center" vertical="center"/>
      <protection locked="0"/>
    </xf>
    <xf numFmtId="165" fontId="12" fillId="0" borderId="10" xfId="1" applyNumberFormat="1" applyFont="1" applyBorder="1" applyAlignment="1" applyProtection="1">
      <alignment horizontal="center" vertical="center"/>
    </xf>
    <xf numFmtId="0" fontId="11" fillId="0" borderId="4" xfId="0" applyFont="1" applyBorder="1" applyAlignment="1" applyProtection="1">
      <alignment horizontal="center" vertical="center"/>
    </xf>
    <xf numFmtId="0" fontId="11" fillId="0" borderId="5" xfId="0" applyFont="1" applyBorder="1" applyAlignment="1" applyProtection="1">
      <alignment vertical="top" wrapText="1"/>
    </xf>
    <xf numFmtId="165" fontId="11" fillId="0" borderId="14" xfId="1" applyNumberFormat="1" applyFont="1" applyBorder="1" applyAlignment="1" applyProtection="1">
      <alignment horizontal="center" vertical="center"/>
    </xf>
    <xf numFmtId="164" fontId="12" fillId="0" borderId="0" xfId="0" applyNumberFormat="1" applyFont="1" applyProtection="1">
      <protection locked="0"/>
    </xf>
    <xf numFmtId="0" fontId="12" fillId="0" borderId="11" xfId="0" applyFont="1" applyBorder="1" applyAlignment="1" applyProtection="1">
      <alignment horizontal="center" vertical="center"/>
    </xf>
    <xf numFmtId="0" fontId="12" fillId="0" borderId="12" xfId="0" applyFont="1" applyBorder="1" applyAlignment="1" applyProtection="1">
      <alignment vertical="top" wrapText="1"/>
    </xf>
    <xf numFmtId="0" fontId="12" fillId="0" borderId="12" xfId="0" applyFont="1" applyBorder="1" applyAlignment="1" applyProtection="1">
      <alignment horizontal="center" vertical="center"/>
    </xf>
    <xf numFmtId="165" fontId="12" fillId="0" borderId="12" xfId="1" applyNumberFormat="1" applyFont="1" applyBorder="1" applyAlignment="1" applyProtection="1">
      <alignment horizontal="center" vertical="center"/>
      <protection locked="0"/>
    </xf>
    <xf numFmtId="165" fontId="12" fillId="0" borderId="13" xfId="1" applyNumberFormat="1" applyFont="1" applyBorder="1" applyAlignment="1" applyProtection="1">
      <alignment horizontal="center" vertical="center"/>
    </xf>
    <xf numFmtId="43" fontId="11" fillId="0" borderId="0" xfId="1" applyFont="1" applyProtection="1">
      <protection locked="0"/>
    </xf>
    <xf numFmtId="0" fontId="12" fillId="0" borderId="5" xfId="0" applyFont="1" applyBorder="1" applyAlignment="1">
      <alignment vertical="top" wrapText="1"/>
    </xf>
    <xf numFmtId="0" fontId="11" fillId="0" borderId="15" xfId="0" applyFont="1" applyBorder="1" applyAlignment="1" applyProtection="1">
      <alignment horizontal="center" vertical="center"/>
    </xf>
    <xf numFmtId="0" fontId="11" fillId="0" borderId="16" xfId="0" applyFont="1" applyBorder="1" applyAlignment="1" applyProtection="1">
      <alignment vertical="top" wrapText="1"/>
    </xf>
    <xf numFmtId="0" fontId="11" fillId="0" borderId="16" xfId="0" applyFont="1" applyBorder="1" applyAlignment="1" applyProtection="1">
      <alignment horizontal="center" vertical="center"/>
    </xf>
    <xf numFmtId="165" fontId="11" fillId="0" borderId="16" xfId="1" applyNumberFormat="1" applyFont="1" applyBorder="1" applyAlignment="1" applyProtection="1">
      <alignment horizontal="center" vertical="center"/>
      <protection locked="0"/>
    </xf>
    <xf numFmtId="165" fontId="11" fillId="0" borderId="17" xfId="1" applyNumberFormat="1" applyFont="1" applyBorder="1" applyAlignment="1" applyProtection="1">
      <alignment horizontal="center" vertical="center"/>
    </xf>
    <xf numFmtId="0" fontId="12" fillId="0" borderId="5" xfId="0" applyFont="1" applyBorder="1" applyAlignment="1" applyProtection="1">
      <alignment vertical="center" wrapText="1"/>
    </xf>
    <xf numFmtId="165" fontId="11" fillId="0" borderId="12" xfId="1" applyNumberFormat="1" applyFont="1" applyBorder="1" applyAlignment="1" applyProtection="1">
      <alignment horizontal="center" vertical="center"/>
    </xf>
    <xf numFmtId="0" fontId="12" fillId="0" borderId="0" xfId="0" applyFont="1" applyAlignment="1" applyProtection="1">
      <alignment vertical="top" wrapText="1"/>
      <protection locked="0"/>
    </xf>
    <xf numFmtId="49" fontId="26" fillId="0" borderId="0" xfId="0" applyNumberFormat="1" applyFont="1" applyBorder="1" applyAlignment="1" applyProtection="1">
      <alignment horizontal="right" vertical="top" wrapText="1"/>
    </xf>
    <xf numFmtId="0" fontId="18" fillId="0" borderId="0" xfId="0" applyFont="1" applyBorder="1" applyAlignment="1" applyProtection="1">
      <alignment horizontal="center" vertical="center" wrapText="1"/>
    </xf>
    <xf numFmtId="0" fontId="18" fillId="0" borderId="0" xfId="0" applyFont="1" applyBorder="1" applyAlignment="1" applyProtection="1">
      <alignment horizontal="center" vertical="top" wrapText="1"/>
    </xf>
    <xf numFmtId="0" fontId="19" fillId="0" borderId="0" xfId="0" applyFont="1" applyBorder="1" applyAlignment="1" applyProtection="1">
      <alignment horizontal="center" vertical="top" wrapText="1"/>
    </xf>
    <xf numFmtId="0" fontId="20" fillId="0" borderId="0" xfId="0" applyFont="1" applyBorder="1" applyAlignment="1" applyProtection="1">
      <alignment horizontal="center" vertical="center" wrapText="1"/>
    </xf>
    <xf numFmtId="0" fontId="20" fillId="0" borderId="0" xfId="0" applyFont="1" applyBorder="1" applyAlignment="1" applyProtection="1">
      <alignment horizontal="center" vertical="top" wrapText="1"/>
    </xf>
    <xf numFmtId="0" fontId="22" fillId="0" borderId="0" xfId="0" applyFont="1" applyBorder="1" applyAlignment="1" applyProtection="1">
      <alignment horizontal="center" vertical="center" wrapText="1"/>
    </xf>
    <xf numFmtId="0" fontId="23" fillId="0" borderId="0" xfId="0" applyFont="1" applyBorder="1" applyAlignment="1" applyProtection="1">
      <alignment horizontal="left" vertical="top"/>
    </xf>
    <xf numFmtId="0" fontId="24" fillId="0" borderId="0" xfId="0" applyFont="1" applyBorder="1" applyAlignment="1" applyProtection="1">
      <alignment horizontal="left" vertical="top"/>
    </xf>
    <xf numFmtId="0" fontId="25" fillId="0" borderId="0" xfId="0" applyFont="1" applyBorder="1" applyAlignment="1" applyProtection="1">
      <alignment horizontal="center" vertical="top" wrapText="1"/>
    </xf>
    <xf numFmtId="0" fontId="25" fillId="0" borderId="0" xfId="0" applyFont="1" applyBorder="1" applyAlignment="1" applyProtection="1">
      <alignment horizontal="left" vertical="top"/>
    </xf>
    <xf numFmtId="0" fontId="24" fillId="0" borderId="0" xfId="0" applyFont="1" applyBorder="1" applyAlignment="1" applyProtection="1">
      <alignment horizontal="center" vertical="top"/>
    </xf>
    <xf numFmtId="0" fontId="29" fillId="0" borderId="0" xfId="0" applyFont="1" applyAlignment="1" applyProtection="1">
      <alignment horizontal="center" vertical="top" wrapText="1"/>
    </xf>
    <xf numFmtId="16" fontId="33" fillId="0" borderId="0" xfId="0" quotePrefix="1" applyNumberFormat="1" applyFont="1" applyAlignment="1" applyProtection="1">
      <alignment horizontal="center" vertical="top" wrapText="1"/>
    </xf>
    <xf numFmtId="0" fontId="30" fillId="0" borderId="0" xfId="0" applyFont="1" applyAlignment="1" applyProtection="1">
      <alignment horizontal="center" vertical="top" wrapText="1"/>
    </xf>
    <xf numFmtId="0" fontId="12" fillId="0" borderId="0" xfId="0" applyFont="1" applyAlignment="1" applyProtection="1">
      <alignment horizontal="justify" vertical="top" wrapText="1"/>
    </xf>
    <xf numFmtId="0" fontId="32" fillId="0" borderId="0" xfId="0" applyFont="1" applyAlignment="1" applyProtection="1">
      <alignment horizontal="left" vertical="top" wrapText="1"/>
    </xf>
    <xf numFmtId="0" fontId="33" fillId="0" borderId="0" xfId="0" applyFont="1" applyAlignment="1" applyProtection="1">
      <alignment horizontal="justify" vertical="top" wrapText="1"/>
    </xf>
    <xf numFmtId="0" fontId="32" fillId="0" borderId="0" xfId="0" applyFont="1" applyAlignment="1" applyProtection="1">
      <alignment horizontal="center" vertical="top" wrapText="1"/>
    </xf>
    <xf numFmtId="0" fontId="35" fillId="0" borderId="0" xfId="0" applyFont="1" applyAlignment="1" applyProtection="1">
      <alignment horizontal="justify" vertical="top"/>
    </xf>
    <xf numFmtId="0" fontId="35" fillId="0" borderId="0" xfId="0" applyFont="1" applyAlignment="1" applyProtection="1">
      <alignment horizontal="left" vertical="top" wrapText="1"/>
    </xf>
    <xf numFmtId="0" fontId="11" fillId="0" borderId="40" xfId="0" applyFont="1" applyBorder="1" applyAlignment="1" applyProtection="1">
      <alignment horizontal="justify" vertical="top" wrapText="1"/>
    </xf>
    <xf numFmtId="0" fontId="35" fillId="0" borderId="0" xfId="0" applyFont="1" applyAlignment="1" applyProtection="1">
      <alignment horizontal="justify" vertical="top" wrapText="1"/>
    </xf>
    <xf numFmtId="0" fontId="33" fillId="0" borderId="0" xfId="0" applyFont="1" applyAlignment="1" applyProtection="1">
      <alignment horizontal="justify" vertical="top"/>
    </xf>
    <xf numFmtId="0" fontId="12" fillId="0" borderId="0" xfId="0" applyFont="1" applyAlignment="1" applyProtection="1">
      <alignment horizontal="justify" vertical="top"/>
    </xf>
    <xf numFmtId="0" fontId="15" fillId="0" borderId="0" xfId="0" applyFont="1" applyAlignment="1">
      <alignment horizontal="center"/>
    </xf>
    <xf numFmtId="0" fontId="14" fillId="0" borderId="0" xfId="0" applyFont="1" applyAlignment="1">
      <alignment horizontal="center"/>
    </xf>
    <xf numFmtId="0" fontId="11" fillId="0" borderId="0" xfId="0" applyFont="1" applyAlignment="1" applyProtection="1">
      <alignment horizontal="center"/>
    </xf>
    <xf numFmtId="0" fontId="11" fillId="0" borderId="22" xfId="0" applyFont="1" applyBorder="1" applyAlignment="1" applyProtection="1">
      <alignment horizontal="center"/>
    </xf>
    <xf numFmtId="0" fontId="11" fillId="0" borderId="10" xfId="0" applyFont="1" applyBorder="1" applyAlignment="1" applyProtection="1">
      <alignment horizontal="center"/>
    </xf>
    <xf numFmtId="0" fontId="11" fillId="0" borderId="23" xfId="0" applyFont="1" applyBorder="1" applyAlignment="1" applyProtection="1">
      <alignment horizontal="center"/>
    </xf>
    <xf numFmtId="0" fontId="11" fillId="0" borderId="24" xfId="0" applyFont="1" applyBorder="1" applyAlignment="1" applyProtection="1">
      <alignment horizontal="center"/>
    </xf>
    <xf numFmtId="0" fontId="11" fillId="0" borderId="0" xfId="0" applyFont="1" applyBorder="1" applyAlignment="1" applyProtection="1">
      <alignment horizontal="center"/>
    </xf>
    <xf numFmtId="0" fontId="11" fillId="0" borderId="25" xfId="0" applyFont="1" applyBorder="1" applyAlignment="1" applyProtection="1">
      <alignment horizontal="center"/>
    </xf>
  </cellXfs>
  <cellStyles count="65">
    <cellStyle name="Comma" xfId="1" builtinId="3"/>
    <cellStyle name="Comma [0] 10" xfId="4" xr:uid="{00000000-0005-0000-0000-000001000000}"/>
    <cellStyle name="Comma [0] 2" xfId="5" xr:uid="{00000000-0005-0000-0000-000002000000}"/>
    <cellStyle name="Comma [0] 2 2" xfId="6" xr:uid="{00000000-0005-0000-0000-000003000000}"/>
    <cellStyle name="Comma 10" xfId="7" xr:uid="{00000000-0005-0000-0000-000004000000}"/>
    <cellStyle name="Comma 10 2" xfId="48" xr:uid="{00000000-0005-0000-0000-000005000000}"/>
    <cellStyle name="Comma 10 2 2" xfId="58" xr:uid="{00000000-0005-0000-0000-000006000000}"/>
    <cellStyle name="Comma 10 5" xfId="8" xr:uid="{00000000-0005-0000-0000-000007000000}"/>
    <cellStyle name="Comma 11 2" xfId="50" xr:uid="{00000000-0005-0000-0000-000008000000}"/>
    <cellStyle name="Comma 15" xfId="9" xr:uid="{00000000-0005-0000-0000-000009000000}"/>
    <cellStyle name="Comma 17 3" xfId="41" xr:uid="{00000000-0005-0000-0000-00000A000000}"/>
    <cellStyle name="Comma 17 3 2" xfId="64" xr:uid="{00000000-0005-0000-0000-00000B000000}"/>
    <cellStyle name="Comma 2" xfId="10" xr:uid="{00000000-0005-0000-0000-00000C000000}"/>
    <cellStyle name="Comma 2 12" xfId="38" xr:uid="{00000000-0005-0000-0000-00000D000000}"/>
    <cellStyle name="Comma 2 2" xfId="11" xr:uid="{00000000-0005-0000-0000-00000E000000}"/>
    <cellStyle name="Comma 2 2 2" xfId="12" xr:uid="{00000000-0005-0000-0000-00000F000000}"/>
    <cellStyle name="Comma 22 2" xfId="57" xr:uid="{00000000-0005-0000-0000-000010000000}"/>
    <cellStyle name="Comma 3" xfId="13" xr:uid="{00000000-0005-0000-0000-000011000000}"/>
    <cellStyle name="Comma 3 2" xfId="14" xr:uid="{00000000-0005-0000-0000-000012000000}"/>
    <cellStyle name="Comma 3 2 2" xfId="15" xr:uid="{00000000-0005-0000-0000-000013000000}"/>
    <cellStyle name="Comma 4" xfId="16" xr:uid="{00000000-0005-0000-0000-000014000000}"/>
    <cellStyle name="Comma 4 10" xfId="17" xr:uid="{00000000-0005-0000-0000-000015000000}"/>
    <cellStyle name="Comma 42" xfId="40" xr:uid="{00000000-0005-0000-0000-000016000000}"/>
    <cellStyle name="Comma 5" xfId="18" xr:uid="{00000000-0005-0000-0000-000017000000}"/>
    <cellStyle name="Comma 5 10" xfId="45" xr:uid="{00000000-0005-0000-0000-000018000000}"/>
    <cellStyle name="Comma 6" xfId="3" xr:uid="{00000000-0005-0000-0000-000019000000}"/>
    <cellStyle name="Comma 6 2 2" xfId="43" xr:uid="{00000000-0005-0000-0000-00001A000000}"/>
    <cellStyle name="Currency [0] 2" xfId="19" xr:uid="{00000000-0005-0000-0000-00001B000000}"/>
    <cellStyle name="Normal" xfId="0" builtinId="0"/>
    <cellStyle name="Normal 10" xfId="39" xr:uid="{00000000-0005-0000-0000-00001D000000}"/>
    <cellStyle name="Normal 10 2" xfId="60" xr:uid="{00000000-0005-0000-0000-00001E000000}"/>
    <cellStyle name="Normal 17 2" xfId="37" xr:uid="{00000000-0005-0000-0000-00001F000000}"/>
    <cellStyle name="Normal 17 2 2" xfId="61" xr:uid="{00000000-0005-0000-0000-000020000000}"/>
    <cellStyle name="Normal 18" xfId="20" xr:uid="{00000000-0005-0000-0000-000021000000}"/>
    <cellStyle name="Normal 19" xfId="21" xr:uid="{00000000-0005-0000-0000-000022000000}"/>
    <cellStyle name="Normal 2" xfId="22" xr:uid="{00000000-0005-0000-0000-000023000000}"/>
    <cellStyle name="Normal 2 12 2" xfId="49" xr:uid="{00000000-0005-0000-0000-000024000000}"/>
    <cellStyle name="Normal 2 13" xfId="35" xr:uid="{00000000-0005-0000-0000-000025000000}"/>
    <cellStyle name="Normal 2 2" xfId="23" xr:uid="{00000000-0005-0000-0000-000026000000}"/>
    <cellStyle name="Normal 2 2 11" xfId="53" xr:uid="{00000000-0005-0000-0000-000027000000}"/>
    <cellStyle name="Normal 2 2 12" xfId="36" xr:uid="{00000000-0005-0000-0000-000028000000}"/>
    <cellStyle name="Normal 20" xfId="24" xr:uid="{00000000-0005-0000-0000-000029000000}"/>
    <cellStyle name="Normal 21" xfId="25" xr:uid="{00000000-0005-0000-0000-00002A000000}"/>
    <cellStyle name="Normal 3" xfId="26" xr:uid="{00000000-0005-0000-0000-00002B000000}"/>
    <cellStyle name="Normal 3 15" xfId="27" xr:uid="{00000000-0005-0000-0000-00002C000000}"/>
    <cellStyle name="Normal 3 23" xfId="28" xr:uid="{00000000-0005-0000-0000-00002D000000}"/>
    <cellStyle name="Normal 30 2" xfId="52" xr:uid="{00000000-0005-0000-0000-00002E000000}"/>
    <cellStyle name="Normal 4" xfId="29" xr:uid="{00000000-0005-0000-0000-00002F000000}"/>
    <cellStyle name="Normal 49" xfId="30" xr:uid="{00000000-0005-0000-0000-000030000000}"/>
    <cellStyle name="Normal 5" xfId="2" xr:uid="{00000000-0005-0000-0000-000031000000}"/>
    <cellStyle name="Normal 5 12" xfId="44" xr:uid="{00000000-0005-0000-0000-000032000000}"/>
    <cellStyle name="Normal 7" xfId="31" xr:uid="{00000000-0005-0000-0000-000033000000}"/>
    <cellStyle name="Normal 7 2" xfId="51" xr:uid="{00000000-0005-0000-0000-000034000000}"/>
    <cellStyle name="Normal 83" xfId="54" xr:uid="{00000000-0005-0000-0000-000035000000}"/>
    <cellStyle name="Normal 84" xfId="55" xr:uid="{00000000-0005-0000-0000-000036000000}"/>
    <cellStyle name="Normal 86" xfId="56" xr:uid="{00000000-0005-0000-0000-000037000000}"/>
    <cellStyle name="Normal_0.5   Bills of Quantities Section - Summit View" xfId="62" xr:uid="{00000000-0005-0000-0000-000038000000}"/>
    <cellStyle name="Normal_Bills of Quantities - unpriced" xfId="32" xr:uid="{00000000-0005-0000-0000-000039000000}"/>
    <cellStyle name="Normal_Bills of Quantities - unpriced 2" xfId="63" xr:uid="{00000000-0005-0000-0000-00003A000000}"/>
    <cellStyle name="Normal_Bills of Quantities - unpriced 2 2 2 2" xfId="42" xr:uid="{00000000-0005-0000-0000-00003B000000}"/>
    <cellStyle name="Normal_Bills of Quantities - unpriced 2 2 3" xfId="46" xr:uid="{00000000-0005-0000-0000-00003C000000}"/>
    <cellStyle name="Percent 2" xfId="33" xr:uid="{00000000-0005-0000-0000-00003D000000}"/>
    <cellStyle name="Percent 3" xfId="34" xr:uid="{00000000-0005-0000-0000-00003E000000}"/>
    <cellStyle name="Percent 3 2" xfId="47" xr:uid="{00000000-0005-0000-0000-00003F000000}"/>
    <cellStyle name="Percent 3 3" xfId="59" xr:uid="{00000000-0005-0000-0000-00004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9" Type="http://schemas.openxmlformats.org/officeDocument/2006/relationships/externalLink" Target="externalLinks/externalLink14.xml"/><Relationship Id="rId21" Type="http://schemas.openxmlformats.org/officeDocument/2006/relationships/worksheet" Target="worksheets/sheet21.xml"/><Relationship Id="rId34" Type="http://schemas.openxmlformats.org/officeDocument/2006/relationships/externalLink" Target="externalLinks/externalLink9.xml"/><Relationship Id="rId42" Type="http://schemas.openxmlformats.org/officeDocument/2006/relationships/externalLink" Target="externalLinks/externalLink17.xml"/><Relationship Id="rId47" Type="http://schemas.openxmlformats.org/officeDocument/2006/relationships/externalLink" Target="externalLinks/externalLink22.xml"/><Relationship Id="rId50" Type="http://schemas.openxmlformats.org/officeDocument/2006/relationships/externalLink" Target="externalLinks/externalLink25.xml"/><Relationship Id="rId55" Type="http://schemas.openxmlformats.org/officeDocument/2006/relationships/externalLink" Target="externalLinks/externalLink30.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7.xml"/><Relationship Id="rId37" Type="http://schemas.openxmlformats.org/officeDocument/2006/relationships/externalLink" Target="externalLinks/externalLink12.xml"/><Relationship Id="rId40" Type="http://schemas.openxmlformats.org/officeDocument/2006/relationships/externalLink" Target="externalLinks/externalLink15.xml"/><Relationship Id="rId45" Type="http://schemas.openxmlformats.org/officeDocument/2006/relationships/externalLink" Target="externalLinks/externalLink20.xml"/><Relationship Id="rId53" Type="http://schemas.openxmlformats.org/officeDocument/2006/relationships/externalLink" Target="externalLinks/externalLink28.xml"/><Relationship Id="rId58" Type="http://schemas.openxmlformats.org/officeDocument/2006/relationships/externalLink" Target="externalLinks/externalLink33.xml"/><Relationship Id="rId66"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externalLink" Target="externalLinks/externalLink11.xml"/><Relationship Id="rId49" Type="http://schemas.openxmlformats.org/officeDocument/2006/relationships/externalLink" Target="externalLinks/externalLink24.xml"/><Relationship Id="rId57" Type="http://schemas.openxmlformats.org/officeDocument/2006/relationships/externalLink" Target="externalLinks/externalLink32.xml"/><Relationship Id="rId61"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6.xml"/><Relationship Id="rId44" Type="http://schemas.openxmlformats.org/officeDocument/2006/relationships/externalLink" Target="externalLinks/externalLink19.xml"/><Relationship Id="rId52" Type="http://schemas.openxmlformats.org/officeDocument/2006/relationships/externalLink" Target="externalLinks/externalLink27.xml"/><Relationship Id="rId60" Type="http://schemas.openxmlformats.org/officeDocument/2006/relationships/externalLink" Target="externalLinks/externalLink35.xml"/><Relationship Id="rId65"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externalLink" Target="externalLinks/externalLink10.xml"/><Relationship Id="rId43" Type="http://schemas.openxmlformats.org/officeDocument/2006/relationships/externalLink" Target="externalLinks/externalLink18.xml"/><Relationship Id="rId48" Type="http://schemas.openxmlformats.org/officeDocument/2006/relationships/externalLink" Target="externalLinks/externalLink23.xml"/><Relationship Id="rId56" Type="http://schemas.openxmlformats.org/officeDocument/2006/relationships/externalLink" Target="externalLinks/externalLink31.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26.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8.xml"/><Relationship Id="rId38" Type="http://schemas.openxmlformats.org/officeDocument/2006/relationships/externalLink" Target="externalLinks/externalLink13.xml"/><Relationship Id="rId46" Type="http://schemas.openxmlformats.org/officeDocument/2006/relationships/externalLink" Target="externalLinks/externalLink21.xml"/><Relationship Id="rId59" Type="http://schemas.openxmlformats.org/officeDocument/2006/relationships/externalLink" Target="externalLinks/externalLink34.xml"/><Relationship Id="rId67"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externalLink" Target="externalLinks/externalLink16.xml"/><Relationship Id="rId54" Type="http://schemas.openxmlformats.org/officeDocument/2006/relationships/externalLink" Target="externalLinks/externalLink29.xml"/><Relationship Id="rId6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ttrmtlon02.turntown.com/LON/QS/QS11228/COST/OPCOS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ttrmtlee02.turntown.com/LON/QS/QS11228/COST/OPCOS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ebapps02.ttgroup.int/LON/QS/QS11228/COST/OPCOS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My%20Documents\Estimates%20for%20new%20development\Bus%20Factory%20Africa\CASH%20FLOW%20r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Widening\PAV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EDSRV01\Data\LEE\QS\PROJ\QS12104\Revised%20Cashflows\cfpr2bmpp.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Users\Murali\AppData\Local\Microsoft\Windows\Temporary%20Internet%20Files\Content.IE5\IVAMJ6V4\XL%20COnstructions\Backup%20of%20Staircase%20ext.xlk"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LONSRV01\Data\Lon\CM\QS14000%20-%20QS14999\QS14574\CDT\CDT%20Table%200%20Rev%20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Basant\projects\PROJECTS\Projects%20A%20-%20G\DMRC%20Headquarters\DMRC%20TENDER%20DOCU%20SAMPLE\RATE%20ANALYSIS%20HYDRAULIC%2017-03-2004.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My%20Documents\George\Bunyaruguru\Copy%20of%20Estimates\Reservoir4.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AJITH\FORMATS\SuStructure%20Conc%20Take%20off.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EDSRV01\Data\LEE\QS\LCC\MODEL%20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LONSRV01\Data\DOCUME~1\wanwai\LOCALS~1\Temp\C.Lotus.Notes.Data\Financial%20Report%2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Ict\TT%20QS%20Cost%20Management\Commissions\Retail%20and%20Mixed%20Use\UJ%20Soweto%20Campus%20(SU%2021001)\Financial%20Reports\Valuations,%20Cost%20Reports%20&amp;%20PPS\Payment%20Recommendation%201\UJ%20Cost%20Control%20Document%20No.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HENLEY%20(qs)\Projects\New%20Site\Bill\Valuation%20No.%2012-KAWOLO%20-Sub%20Reconc..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K:\Backup\T\C\T&amp;T1162\F\Lee\Users\Mccafmik\Usr\Home\Keep\Cdrom\Model_A\Model_A1\A1-mod-w.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H:\Sameera\Work\Tangalle%20Hospital\Tangalle%20-%20Maternaty%20Ward%20Complex%20WSD.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My%20Documents\ongoing%20jobs\UG0902%20LITTLE%20ACRE%20Kkungu\05%20Quotations\100308%20ESTIMATES%20KUNGU%20with%20comments.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84E842B5\091031%20ESTIMATES%20KUNGU%20with%20comment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D:\HENLEY%20(qs)\Projects\Waterjet\Waterjet%20Office%20Changes%20B.O.Q.xlsx"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PathMissing" Target="SOLE%20Template%20Rev%20G1"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alvin\SharedDocs\Sameera\Work\Tangalle%20Hospital\Tangalle%20-%20Maternaty%20Ward%20Complex%20WSD.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LONSRV01\Data\Lon\CM\QS12770\COST\Change%20Control\Change%20Control-DS\Reports\Documents%20and%20Settings\peke.WTRUST\Local%20Settings\Temporary%20Internet%20Files\OLK45\LON\QS\I46001\REPORT\COST\CASHFL1.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Q:\Personal\Zambia%20Temporary\MTSP%20without%20EU%20grant%204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LONSRV01\Data\LON\QS\QS11228\COST\OPCOS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Sameera\Work\Tangalle%20Hospital\Tangalle%20-%20Maternaty%20Ward%20Complex%20WSD.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ISRAEL%20ALLANS\SIGMA%20WORKS\GRAEYSTONE%20PRJECT\GRAEYSTONE%20PHASE%202%20%20(%204,5%20%20)\measurement%20sheet%2022\BBS%20HOUSE%205\Users\Benjamin\Documents\PJ\Templates\Roof%20trusses%20weight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erver1\e\HSC\DISTRICTS\Sironko\Buluganya%20gfs\BULUGANYA%20BOQ\Priced%20BOqs_for_BULUGANYA%20_GFS%20copy1.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M:\ROAD\Project\NURM\NurmTP\TENDER\RA%20NURM.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A:\My%20Documents\George\Bunyaruguru\Copy%20of%20Estimates\Reservoir5.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M:\Road1\ESTIMATE\WIDD\Vivelanad-RW-65-04-05.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ttrmtlon.turntown.com/Documents%20and%20Settings/ead/Local%20Settings/Temporary%20Internet%20Files/OLK22F/LON/QS/I46001/REPORT/COST/CASHFL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Users/zump701/AppData/Local/Microsoft/Windows/Temporary%20Internet%20Files/Content.Outlook/QHGB23AT/Hayway%20Infants%20School%20DRAFT%20Rev%20B%20Cost%20Plan%2010%2004%2013.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A:\windows\TEMP\BUDADIRI%20ENGINEER'S%20ESTIMATE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LONSRV01\Data\LON\QS\I46001\REPORT\COST\CASHFL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OPCOST"/>
    </sheetNames>
    <sheetDataSet>
      <sheetData sheetId="0"/>
      <sheetData sheetId="1"/>
      <sheetData sheetId="2"/>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s>
    <sheetDataSet>
      <sheetData sheetId="0"/>
      <sheetData sheetId="1"/>
      <sheetData sheetId="2"/>
      <sheetData sheetId="3" refreshError="1">
        <row r="40">
          <cell r="B40">
            <v>7.2499999999999995E-2</v>
          </cell>
        </row>
      </sheetData>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Scope_Notes"/>
      <sheetName val="Summary_Data"/>
      <sheetName val="checkout_age"/>
      <sheetName val="CA's"/>
      <sheetName val="Bakery_Aligned"/>
      <sheetName val="Blighline"/>
      <sheetName val="Busy_"/>
      <sheetName val="busy_store"/>
      <sheetName val="Cafe"/>
      <sheetName val="checkouts"/>
      <sheetName val="Data"/>
      <sheetName val="Cat_A_Change_Control"/>
      <sheetName val="cost_order_(2)"/>
      <sheetName val="counters"/>
      <sheetName val="Benefits_-_desktop"/>
      <sheetName val="dev_prog"/>
      <sheetName val="CashFlow"/>
      <sheetName val="Devpt_Prog"/>
      <sheetName val="VRF_Summary"/>
      <sheetName val="PPX_out_Cost"/>
      <sheetName val="Sheet3"/>
      <sheetName val="SSC_Split_-_All_store_(PYE)_dat"/>
      <sheetName val="Full_Store_List_(Formulas)"/>
      <sheetName val="Updated_group"/>
      <sheetName val="sub_4_0"/>
      <sheetName val="Loc_Band"/>
      <sheetName val="Lookups"/>
      <sheetName val="costs"/>
      <sheetName val="nic_list"/>
      <sheetName val="nuticentre"/>
      <sheetName val="opticians"/>
      <sheetName val="Packages"/>
      <sheetName val="Period_7"/>
      <sheetName val="Period_8"/>
      <sheetName val="pharmacy"/>
      <sheetName val="Photolab"/>
      <sheetName val="Result_Sheet"/>
      <sheetName val="Register"/>
      <sheetName val="Checkouts_self_serve"/>
      <sheetName val="payrates"/>
      <sheetName val="Sheet1"/>
      <sheetName val="Group_Sales"/>
      <sheetName val="VRFs"/>
      <sheetName val="dev_prog_at_week12"/>
      <sheetName val="week_50_targets"/>
      <sheetName val="weeknum"/>
      <sheetName val="VE_log"/>
      <sheetName val="CBS"/>
      <sheetName val="Scope_Notes1"/>
      <sheetName val="Summary_Data1"/>
      <sheetName val="CIF COST ITEM"/>
      <sheetName val="Scope_Notes2"/>
      <sheetName val="Summary_Data2"/>
      <sheetName val="Scope_Notes3"/>
      <sheetName val="Summary_Data3"/>
      <sheetName val="CUSTOMISE"/>
      <sheetName val="Section 7 V2"/>
      <sheetName val="Assumptions"/>
      <sheetName val="Statements"/>
      <sheetName val="Waterfall"/>
      <sheetName val="Operations"/>
      <sheetName val="Scenarios"/>
      <sheetName val="4.03 Recommendations &amp; Cashflow"/>
      <sheetName val="CIF_COST_ITEM"/>
      <sheetName val="Scope_Notes4"/>
      <sheetName val="Summary_Data4"/>
      <sheetName val="Section_7_V2"/>
      <sheetName val="CIF_COST_ITEM1"/>
      <sheetName val="4_03_Recommendations_&amp;_Cashflow"/>
      <sheetName val="CONSTRUCTION_COMPONENT"/>
    </sheetNames>
    <sheetDataSet>
      <sheetData sheetId="0"/>
      <sheetData sheetId="1"/>
      <sheetData sheetId="2"/>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refreshError="1"/>
      <sheetData sheetId="59" refreshError="1"/>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ASE ONE"/>
      <sheetName val="PHASE TWO"/>
      <sheetName val="PHASE_ONE"/>
      <sheetName val="PHASE_TWO"/>
      <sheetName val="Lookup_Elements"/>
      <sheetName val="PHASE_ONE1"/>
      <sheetName val="PHASE_TWO1"/>
    </sheetNames>
    <sheetDataSet>
      <sheetData sheetId="0">
        <row r="71">
          <cell r="C71">
            <v>0</v>
          </cell>
          <cell r="D71">
            <v>0</v>
          </cell>
          <cell r="E71">
            <v>0</v>
          </cell>
          <cell r="F71">
            <v>0</v>
          </cell>
        </row>
        <row r="72">
          <cell r="C72">
            <v>1</v>
          </cell>
          <cell r="D72">
            <v>169874.09826416074</v>
          </cell>
          <cell r="E72">
            <v>318724.40099317901</v>
          </cell>
          <cell r="F72">
            <v>607995.6514749577</v>
          </cell>
        </row>
        <row r="73">
          <cell r="C73">
            <v>2</v>
          </cell>
          <cell r="D73">
            <v>555907.36813247448</v>
          </cell>
          <cell r="E73">
            <v>847748.81640638388</v>
          </cell>
          <cell r="F73">
            <v>1320889.8781300406</v>
          </cell>
        </row>
        <row r="74">
          <cell r="C74">
            <v>3</v>
          </cell>
          <cell r="D74">
            <v>1096767.8958789024</v>
          </cell>
          <cell r="E74">
            <v>1483343.5401854562</v>
          </cell>
          <cell r="F74">
            <v>2051574.1087322936</v>
          </cell>
        </row>
        <row r="75">
          <cell r="C75">
            <v>4</v>
          </cell>
          <cell r="D75">
            <v>1755420.2471250768</v>
          </cell>
          <cell r="E75">
            <v>2182556.4785221126</v>
          </cell>
          <cell r="F75">
            <v>2772266.515781078</v>
          </cell>
        </row>
        <row r="76">
          <cell r="C76">
            <v>5</v>
          </cell>
          <cell r="D76">
            <v>2499926.9652125924</v>
          </cell>
          <cell r="E76">
            <v>2914798.2196310009</v>
          </cell>
          <cell r="F76">
            <v>3464140.5164601221</v>
          </cell>
        </row>
        <row r="77">
          <cell r="C77">
            <v>6</v>
          </cell>
          <cell r="D77">
            <v>3297905.6387653258</v>
          </cell>
          <cell r="E77">
            <v>3652595.0974365533</v>
          </cell>
          <cell r="F77">
            <v>4109981.9944260055</v>
          </cell>
        </row>
        <row r="78">
          <cell r="C78">
            <v>7</v>
          </cell>
          <cell r="D78">
            <v>4111409.0597768631</v>
          </cell>
          <cell r="E78">
            <v>4365870.7439076323</v>
          </cell>
          <cell r="F78">
            <v>4689872.659356025</v>
          </cell>
        </row>
        <row r="79">
          <cell r="C79">
            <v>8</v>
          </cell>
          <cell r="D79">
            <v>4885922.5976549154</v>
          </cell>
          <cell r="E79">
            <v>5012319.2932413667</v>
          </cell>
          <cell r="F79">
            <v>5173824.5783552118</v>
          </cell>
        </row>
        <row r="80">
          <cell r="C80">
            <v>9</v>
          </cell>
          <cell r="D80">
            <v>5479323</v>
          </cell>
          <cell r="E80">
            <v>5479323</v>
          </cell>
          <cell r="F80">
            <v>5479323</v>
          </cell>
        </row>
      </sheetData>
      <sheetData sheetId="1"/>
      <sheetData sheetId="2"/>
      <sheetData sheetId="3"/>
      <sheetData sheetId="4"/>
      <sheetData sheetId="5" refreshError="1"/>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Abstract1"/>
      <sheetName val="MAT.COST"/>
      <sheetName val="Measer1"/>
      <sheetName val="R.A."/>
    </sheetNames>
    <sheetDataSet>
      <sheetData sheetId="0" refreshError="1"/>
      <sheetData sheetId="1" refreshError="1"/>
      <sheetData sheetId="2" refreshError="1"/>
      <sheetData sheetId="3" refreshError="1"/>
      <sheetData sheetId="4" refreshError="1">
        <row r="161">
          <cell r="D161">
            <v>945.31</v>
          </cell>
        </row>
        <row r="200">
          <cell r="D200">
            <v>1079.1300000000001</v>
          </cell>
        </row>
        <row r="237">
          <cell r="I237">
            <v>9.5399999999999991</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inf cash"/>
      <sheetName val="accom cash"/>
      <sheetName val="Sports cash"/>
      <sheetName val="train cash"/>
      <sheetName val="site cash "/>
      <sheetName val="Water cash"/>
      <sheetName val="CCTV cash"/>
      <sheetName val="Infrastructure"/>
      <sheetName val="Accommodation"/>
      <sheetName val="training"/>
      <sheetName val="siteworks"/>
      <sheetName val="Cashflow-with baseline"/>
      <sheetName val="inf_cash"/>
      <sheetName val="accom_cash"/>
      <sheetName val="Sports_cash"/>
      <sheetName val="train_cash"/>
      <sheetName val="site_cash_"/>
      <sheetName val="Water_cash"/>
      <sheetName val="CCTV_cash"/>
      <sheetName val="Cashflow-with_baseline"/>
      <sheetName val="Day work"/>
      <sheetName val="GRSummary"/>
      <sheetName val="inf_cash1"/>
      <sheetName val="accom_cash1"/>
      <sheetName val="Sports_cash1"/>
      <sheetName val="train_cash1"/>
      <sheetName val="site_cash_1"/>
      <sheetName val="Water_cash1"/>
      <sheetName val="CCTV_cash1"/>
      <sheetName val="Cashflow-with_baseline1"/>
      <sheetName val="inf_cash5"/>
      <sheetName val="accom_cash5"/>
      <sheetName val="Sports_cash5"/>
      <sheetName val="train_cash5"/>
      <sheetName val="site_cash_5"/>
      <sheetName val="Water_cash5"/>
      <sheetName val="CCTV_cash5"/>
      <sheetName val="Cashflow-with_baseline5"/>
      <sheetName val="inf_cash2"/>
      <sheetName val="accom_cash2"/>
      <sheetName val="Sports_cash2"/>
      <sheetName val="train_cash2"/>
      <sheetName val="site_cash_2"/>
      <sheetName val="Water_cash2"/>
      <sheetName val="CCTV_cash2"/>
      <sheetName val="Cashflow-with_baseline2"/>
      <sheetName val="inf_cash3"/>
      <sheetName val="accom_cash3"/>
      <sheetName val="Sports_cash3"/>
      <sheetName val="train_cash3"/>
      <sheetName val="site_cash_3"/>
      <sheetName val="Water_cash3"/>
      <sheetName val="CCTV_cash3"/>
      <sheetName val="Cashflow-with_baseline3"/>
      <sheetName val="inf_cash4"/>
      <sheetName val="accom_cash4"/>
      <sheetName val="Sports_cash4"/>
      <sheetName val="train_cash4"/>
      <sheetName val="site_cash_4"/>
      <sheetName val="Water_cash4"/>
      <sheetName val="CCTV_cash4"/>
      <sheetName val="Cashflow-with_baseline4"/>
      <sheetName val="BLK2"/>
      <sheetName val="BLK3"/>
      <sheetName val="E &amp; R"/>
      <sheetName val="radar"/>
      <sheetName val="UG"/>
      <sheetName val="Day_work"/>
      <sheetName val="List of OGD's"/>
      <sheetName val="NPV"/>
      <sheetName val="inf_cash6"/>
      <sheetName val="accom_cash6"/>
      <sheetName val="Sports_cash6"/>
      <sheetName val="train_cash6"/>
      <sheetName val="site_cash_6"/>
      <sheetName val="Water_cash6"/>
      <sheetName val="CCTV_cash6"/>
      <sheetName val="Cashflow-with_baseline6"/>
    </sheetNames>
    <sheetDataSet>
      <sheetData sheetId="0">
        <row r="22">
          <cell r="A22">
            <v>1</v>
          </cell>
        </row>
      </sheetData>
      <sheetData sheetId="1">
        <row r="22">
          <cell r="A22">
            <v>1</v>
          </cell>
        </row>
      </sheetData>
      <sheetData sheetId="2" refreshError="1"/>
      <sheetData sheetId="3">
        <row r="22">
          <cell r="A22">
            <v>1</v>
          </cell>
        </row>
      </sheetData>
      <sheetData sheetId="4" refreshError="1">
        <row r="22">
          <cell r="A22">
            <v>1</v>
          </cell>
        </row>
        <row r="23">
          <cell r="A23">
            <v>2</v>
          </cell>
        </row>
        <row r="24">
          <cell r="A24">
            <v>3</v>
          </cell>
        </row>
        <row r="25">
          <cell r="A25">
            <v>4</v>
          </cell>
        </row>
        <row r="26">
          <cell r="A26">
            <v>5</v>
          </cell>
        </row>
        <row r="27">
          <cell r="A27">
            <v>6</v>
          </cell>
        </row>
        <row r="28">
          <cell r="A28">
            <v>7</v>
          </cell>
        </row>
        <row r="29">
          <cell r="A29">
            <v>8</v>
          </cell>
        </row>
        <row r="30">
          <cell r="A30">
            <v>9</v>
          </cell>
        </row>
        <row r="31">
          <cell r="A31">
            <v>10</v>
          </cell>
        </row>
        <row r="32">
          <cell r="A32">
            <v>11</v>
          </cell>
        </row>
      </sheetData>
      <sheetData sheetId="5"/>
      <sheetData sheetId="6"/>
      <sheetData sheetId="7"/>
      <sheetData sheetId="8"/>
      <sheetData sheetId="9"/>
      <sheetData sheetId="10"/>
      <sheetData sheetId="11"/>
      <sheetData sheetId="12" refreshError="1"/>
      <sheetData sheetId="13">
        <row r="22">
          <cell r="A22">
            <v>1</v>
          </cell>
        </row>
      </sheetData>
      <sheetData sheetId="14">
        <row r="22">
          <cell r="A22">
            <v>1</v>
          </cell>
        </row>
      </sheetData>
      <sheetData sheetId="15">
        <row r="22">
          <cell r="A22">
            <v>1</v>
          </cell>
        </row>
      </sheetData>
      <sheetData sheetId="16">
        <row r="22">
          <cell r="A22">
            <v>1</v>
          </cell>
        </row>
      </sheetData>
      <sheetData sheetId="17">
        <row r="22">
          <cell r="A22">
            <v>1</v>
          </cell>
        </row>
      </sheetData>
      <sheetData sheetId="18">
        <row r="22">
          <cell r="A22">
            <v>1</v>
          </cell>
        </row>
      </sheetData>
      <sheetData sheetId="19" refreshError="1"/>
      <sheetData sheetId="20">
        <row r="22">
          <cell r="A22">
            <v>1</v>
          </cell>
        </row>
      </sheetData>
      <sheetData sheetId="21" refreshError="1"/>
      <sheetData sheetId="22" refreshError="1"/>
      <sheetData sheetId="23"/>
      <sheetData sheetId="24">
        <row r="22">
          <cell r="A22">
            <v>1</v>
          </cell>
        </row>
      </sheetData>
      <sheetData sheetId="25"/>
      <sheetData sheetId="26">
        <row r="22">
          <cell r="A22">
            <v>1</v>
          </cell>
        </row>
      </sheetData>
      <sheetData sheetId="27"/>
      <sheetData sheetId="28"/>
      <sheetData sheetId="29"/>
      <sheetData sheetId="30"/>
      <sheetData sheetId="31"/>
      <sheetData sheetId="32">
        <row r="22">
          <cell r="A22">
            <v>1</v>
          </cell>
        </row>
      </sheetData>
      <sheetData sheetId="33"/>
      <sheetData sheetId="34">
        <row r="22">
          <cell r="A22">
            <v>1</v>
          </cell>
        </row>
      </sheetData>
      <sheetData sheetId="35"/>
      <sheetData sheetId="36"/>
      <sheetData sheetId="37"/>
      <sheetData sheetId="38"/>
      <sheetData sheetId="39"/>
      <sheetData sheetId="40">
        <row r="22">
          <cell r="A22">
            <v>1</v>
          </cell>
        </row>
      </sheetData>
      <sheetData sheetId="41"/>
      <sheetData sheetId="42">
        <row r="22">
          <cell r="A22">
            <v>1</v>
          </cell>
        </row>
      </sheetData>
      <sheetData sheetId="43"/>
      <sheetData sheetId="44"/>
      <sheetData sheetId="45"/>
      <sheetData sheetId="46"/>
      <sheetData sheetId="47"/>
      <sheetData sheetId="48">
        <row r="22">
          <cell r="A22">
            <v>1</v>
          </cell>
        </row>
      </sheetData>
      <sheetData sheetId="49"/>
      <sheetData sheetId="50">
        <row r="22">
          <cell r="A22">
            <v>1</v>
          </cell>
        </row>
      </sheetData>
      <sheetData sheetId="51"/>
      <sheetData sheetId="52"/>
      <sheetData sheetId="53"/>
      <sheetData sheetId="54"/>
      <sheetData sheetId="55"/>
      <sheetData sheetId="56">
        <row r="22">
          <cell r="A22">
            <v>1</v>
          </cell>
        </row>
      </sheetData>
      <sheetData sheetId="57"/>
      <sheetData sheetId="58">
        <row r="22">
          <cell r="A22">
            <v>1</v>
          </cell>
        </row>
      </sheetData>
      <sheetData sheetId="59"/>
      <sheetData sheetId="60"/>
      <sheetData sheetId="61"/>
      <sheetData sheetId="62"/>
      <sheetData sheetId="63" refreshError="1"/>
      <sheetData sheetId="64" refreshError="1"/>
      <sheetData sheetId="65" refreshError="1"/>
      <sheetData sheetId="66" refreshError="1"/>
      <sheetData sheetId="67" refreshError="1"/>
      <sheetData sheetId="68"/>
      <sheetData sheetId="69" refreshError="1"/>
      <sheetData sheetId="70" refreshError="1"/>
      <sheetData sheetId="71"/>
      <sheetData sheetId="72"/>
      <sheetData sheetId="73"/>
      <sheetData sheetId="74"/>
      <sheetData sheetId="75"/>
      <sheetData sheetId="76"/>
      <sheetData sheetId="77"/>
      <sheetData sheetId="7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Shape Codes"/>
      <sheetName val="Database"/>
      <sheetName val="Help"/>
      <sheetName val="Setup"/>
      <sheetName val="About"/>
      <sheetName val="More"/>
      <sheetName val="page"/>
      <sheetName val="Info"/>
      <sheetName val="check"/>
      <sheetName val="schedule nos"/>
    </sheetNames>
    <sheetDataSet>
      <sheetData sheetId="0">
        <row r="9">
          <cell r="AU9">
            <v>20</v>
          </cell>
          <cell r="AV9">
            <v>32</v>
          </cell>
          <cell r="AW9">
            <v>33</v>
          </cell>
          <cell r="AX9">
            <v>34</v>
          </cell>
          <cell r="AY9">
            <v>35</v>
          </cell>
          <cell r="AZ9">
            <v>37</v>
          </cell>
          <cell r="BA9">
            <v>38</v>
          </cell>
          <cell r="BB9">
            <v>41</v>
          </cell>
          <cell r="BC9">
            <v>43</v>
          </cell>
          <cell r="BD9">
            <v>51</v>
          </cell>
          <cell r="BE9">
            <v>61</v>
          </cell>
          <cell r="BF9">
            <v>62</v>
          </cell>
          <cell r="BG9">
            <v>82</v>
          </cell>
          <cell r="BH9">
            <v>39</v>
          </cell>
          <cell r="BI9">
            <v>42</v>
          </cell>
          <cell r="BJ9">
            <v>45</v>
          </cell>
          <cell r="BK9">
            <v>49</v>
          </cell>
          <cell r="BL9">
            <v>52</v>
          </cell>
          <cell r="BM9">
            <v>53</v>
          </cell>
          <cell r="BN9">
            <v>54</v>
          </cell>
          <cell r="BO9">
            <v>55</v>
          </cell>
          <cell r="BP9">
            <v>65</v>
          </cell>
          <cell r="BQ9">
            <v>77</v>
          </cell>
          <cell r="BR9">
            <v>78</v>
          </cell>
          <cell r="BS9">
            <v>79</v>
          </cell>
          <cell r="BT9">
            <v>85</v>
          </cell>
          <cell r="BU9">
            <v>87</v>
          </cell>
          <cell r="BV9">
            <v>99</v>
          </cell>
        </row>
        <row r="10">
          <cell r="AD10">
            <v>0</v>
          </cell>
        </row>
        <row r="11">
          <cell r="AD11">
            <v>0</v>
          </cell>
        </row>
        <row r="16">
          <cell r="AD16">
            <v>0</v>
          </cell>
        </row>
        <row r="17">
          <cell r="AD17">
            <v>0</v>
          </cell>
        </row>
        <row r="19">
          <cell r="AD19">
            <v>0</v>
          </cell>
        </row>
        <row r="20">
          <cell r="AD20">
            <v>0</v>
          </cell>
        </row>
        <row r="21">
          <cell r="AD21">
            <v>0</v>
          </cell>
        </row>
        <row r="22">
          <cell r="AD22">
            <v>0</v>
          </cell>
        </row>
        <row r="23">
          <cell r="AD23">
            <v>0</v>
          </cell>
        </row>
        <row r="24">
          <cell r="AD24">
            <v>0</v>
          </cell>
        </row>
        <row r="25">
          <cell r="AD25">
            <v>0</v>
          </cell>
        </row>
        <row r="26">
          <cell r="AD26">
            <v>0</v>
          </cell>
        </row>
        <row r="27">
          <cell r="AD27">
            <v>0</v>
          </cell>
        </row>
        <row r="28">
          <cell r="AD28">
            <v>0</v>
          </cell>
        </row>
        <row r="29">
          <cell r="AD29">
            <v>0</v>
          </cell>
        </row>
        <row r="30">
          <cell r="AD30">
            <v>0</v>
          </cell>
        </row>
        <row r="31">
          <cell r="AD31">
            <v>0</v>
          </cell>
        </row>
      </sheetData>
      <sheetData sheetId="1" refreshError="1"/>
      <sheetData sheetId="2">
        <row r="7">
          <cell r="B7" t="str">
            <v>Example Job 1</v>
          </cell>
          <cell r="C7">
            <v>990001</v>
          </cell>
          <cell r="D7" t="str">
            <v>ABC</v>
          </cell>
        </row>
        <row r="8">
          <cell r="B8" t="str">
            <v>Example Job 2</v>
          </cell>
          <cell r="C8">
            <v>990002</v>
          </cell>
          <cell r="D8" t="str">
            <v>DEF</v>
          </cell>
        </row>
        <row r="9">
          <cell r="B9" t="str">
            <v>Example Job 3</v>
          </cell>
          <cell r="C9">
            <v>990003</v>
          </cell>
          <cell r="D9" t="str">
            <v>GHJ</v>
          </cell>
        </row>
      </sheetData>
      <sheetData sheetId="3" refreshError="1"/>
      <sheetData sheetId="4" refreshError="1"/>
      <sheetData sheetId="5" refreshError="1"/>
      <sheetData sheetId="6" refreshError="1"/>
      <sheetData sheetId="7" refreshError="1"/>
      <sheetData sheetId="8" refreshError="1"/>
      <sheetData sheetId="9" refreshError="1"/>
      <sheetData sheetId="10">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3">
          <cell r="A23">
            <v>23</v>
          </cell>
        </row>
        <row r="24">
          <cell r="A24">
            <v>24</v>
          </cell>
        </row>
        <row r="25">
          <cell r="A25">
            <v>25</v>
          </cell>
        </row>
        <row r="26">
          <cell r="A26">
            <v>26</v>
          </cell>
        </row>
        <row r="27">
          <cell r="A27">
            <v>27</v>
          </cell>
        </row>
        <row r="28">
          <cell r="A28">
            <v>28</v>
          </cell>
        </row>
        <row r="29">
          <cell r="A29">
            <v>29</v>
          </cell>
        </row>
        <row r="30">
          <cell r="A30">
            <v>30</v>
          </cell>
        </row>
        <row r="31">
          <cell r="A31">
            <v>31</v>
          </cell>
        </row>
        <row r="32">
          <cell r="A32">
            <v>32</v>
          </cell>
        </row>
        <row r="33">
          <cell r="A33">
            <v>33</v>
          </cell>
        </row>
        <row r="34">
          <cell r="A34">
            <v>34</v>
          </cell>
        </row>
        <row r="35">
          <cell r="A35">
            <v>35</v>
          </cell>
        </row>
        <row r="36">
          <cell r="A36">
            <v>36</v>
          </cell>
        </row>
        <row r="37">
          <cell r="A37">
            <v>37</v>
          </cell>
        </row>
        <row r="38">
          <cell r="A38">
            <v>38</v>
          </cell>
        </row>
        <row r="39">
          <cell r="A39">
            <v>39</v>
          </cell>
        </row>
        <row r="40">
          <cell r="A40">
            <v>40</v>
          </cell>
        </row>
        <row r="41">
          <cell r="A41">
            <v>41</v>
          </cell>
        </row>
        <row r="42">
          <cell r="A42">
            <v>42</v>
          </cell>
        </row>
        <row r="43">
          <cell r="A43">
            <v>43</v>
          </cell>
        </row>
        <row r="44">
          <cell r="A44">
            <v>44</v>
          </cell>
        </row>
        <row r="45">
          <cell r="A45">
            <v>45</v>
          </cell>
        </row>
        <row r="46">
          <cell r="A46">
            <v>46</v>
          </cell>
        </row>
        <row r="47">
          <cell r="A47">
            <v>47</v>
          </cell>
        </row>
        <row r="48">
          <cell r="A48">
            <v>48</v>
          </cell>
        </row>
        <row r="49">
          <cell r="A49">
            <v>49</v>
          </cell>
        </row>
        <row r="50">
          <cell r="A50">
            <v>50</v>
          </cell>
        </row>
        <row r="51">
          <cell r="A51">
            <v>51</v>
          </cell>
        </row>
        <row r="52">
          <cell r="A52">
            <v>52</v>
          </cell>
        </row>
        <row r="53">
          <cell r="A53">
            <v>53</v>
          </cell>
        </row>
        <row r="54">
          <cell r="A54">
            <v>54</v>
          </cell>
        </row>
        <row r="55">
          <cell r="A55">
            <v>55</v>
          </cell>
        </row>
        <row r="56">
          <cell r="A56">
            <v>56</v>
          </cell>
        </row>
        <row r="57">
          <cell r="A57">
            <v>57</v>
          </cell>
        </row>
        <row r="58">
          <cell r="A58">
            <v>58</v>
          </cell>
        </row>
        <row r="59">
          <cell r="A59">
            <v>59</v>
          </cell>
        </row>
        <row r="60">
          <cell r="A60">
            <v>60</v>
          </cell>
        </row>
        <row r="61">
          <cell r="A61">
            <v>61</v>
          </cell>
        </row>
        <row r="62">
          <cell r="A62">
            <v>62</v>
          </cell>
        </row>
        <row r="63">
          <cell r="A63">
            <v>63</v>
          </cell>
        </row>
        <row r="64">
          <cell r="A64">
            <v>64</v>
          </cell>
        </row>
        <row r="65">
          <cell r="A65">
            <v>65</v>
          </cell>
        </row>
        <row r="66">
          <cell r="A66">
            <v>66</v>
          </cell>
        </row>
        <row r="67">
          <cell r="A67">
            <v>67</v>
          </cell>
        </row>
        <row r="68">
          <cell r="A68">
            <v>68</v>
          </cell>
        </row>
        <row r="69">
          <cell r="A69">
            <v>69</v>
          </cell>
        </row>
        <row r="70">
          <cell r="A70">
            <v>70</v>
          </cell>
        </row>
        <row r="71">
          <cell r="A71">
            <v>71</v>
          </cell>
        </row>
        <row r="72">
          <cell r="A72">
            <v>72</v>
          </cell>
        </row>
        <row r="73">
          <cell r="A73">
            <v>73</v>
          </cell>
        </row>
        <row r="74">
          <cell r="A74">
            <v>74</v>
          </cell>
        </row>
        <row r="75">
          <cell r="A75">
            <v>75</v>
          </cell>
        </row>
        <row r="76">
          <cell r="A76">
            <v>76</v>
          </cell>
        </row>
        <row r="77">
          <cell r="A77">
            <v>77</v>
          </cell>
        </row>
        <row r="78">
          <cell r="A78">
            <v>78</v>
          </cell>
        </row>
        <row r="79">
          <cell r="A79">
            <v>79</v>
          </cell>
        </row>
        <row r="80">
          <cell r="A80">
            <v>80</v>
          </cell>
        </row>
        <row r="81">
          <cell r="A81">
            <v>81</v>
          </cell>
        </row>
        <row r="82">
          <cell r="A82">
            <v>82</v>
          </cell>
        </row>
        <row r="83">
          <cell r="A83">
            <v>83</v>
          </cell>
        </row>
        <row r="84">
          <cell r="A84">
            <v>84</v>
          </cell>
        </row>
        <row r="85">
          <cell r="A85">
            <v>85</v>
          </cell>
        </row>
        <row r="86">
          <cell r="A86">
            <v>86</v>
          </cell>
        </row>
        <row r="87">
          <cell r="A87">
            <v>87</v>
          </cell>
        </row>
        <row r="88">
          <cell r="A88">
            <v>88</v>
          </cell>
        </row>
        <row r="89">
          <cell r="A89">
            <v>89</v>
          </cell>
        </row>
        <row r="90">
          <cell r="A90">
            <v>90</v>
          </cell>
        </row>
        <row r="91">
          <cell r="A91">
            <v>91</v>
          </cell>
        </row>
        <row r="92">
          <cell r="A92">
            <v>92</v>
          </cell>
        </row>
        <row r="93">
          <cell r="A93">
            <v>93</v>
          </cell>
        </row>
        <row r="94">
          <cell r="A94">
            <v>94</v>
          </cell>
        </row>
        <row r="95">
          <cell r="A95">
            <v>95</v>
          </cell>
        </row>
        <row r="96">
          <cell r="A96">
            <v>96</v>
          </cell>
        </row>
        <row r="97">
          <cell r="A97">
            <v>97</v>
          </cell>
        </row>
        <row r="98">
          <cell r="A98">
            <v>98</v>
          </cell>
        </row>
        <row r="99">
          <cell r="A99">
            <v>99</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Precalculation"/>
      <sheetName val="#3E1_GCR"/>
      <sheetName val="CDT Table 0 Rev 2"/>
      <sheetName val="Key Data"/>
      <sheetName val="SA Lifecycle Inputs"/>
      <sheetName val="Key Stats Timeline"/>
      <sheetName val="SA FM Inputs"/>
      <sheetName val="Internal Input"/>
      <sheetName val="SA SPC Summary Inputs"/>
      <sheetName val="Build-up"/>
      <sheetName val="analysis"/>
      <sheetName val="Summary and Inputs"/>
      <sheetName val="Dates"/>
      <sheetName val="Data"/>
      <sheetName val="Hours by Phase"/>
      <sheetName val="Room Type &amp; Pricing (Ref)"/>
      <sheetName val="Commissioning"/>
      <sheetName val="Key_Data"/>
      <sheetName val="SA_Lifecycle_Inputs"/>
      <sheetName val="Key_Stats_Timeline"/>
      <sheetName val="SA_FM_Inputs"/>
      <sheetName val="Internal_Input"/>
      <sheetName val="SA_SPC_Summary_Inputs"/>
      <sheetName val="Key_Data1"/>
      <sheetName val="SA_Lifecycle_Inputs1"/>
      <sheetName val="Key_Stats_Timeline1"/>
      <sheetName val="SA_FM_Inputs1"/>
      <sheetName val="Internal_Input1"/>
      <sheetName val="SA_SPC_Summary_Inputs1"/>
      <sheetName val="Key_Data2"/>
      <sheetName val="SA_Lifecycle_Inputs2"/>
      <sheetName val="Key_Stats_Timeline2"/>
      <sheetName val="SA_FM_Inputs2"/>
      <sheetName val="Internal_Input2"/>
      <sheetName val="SA_SPC_Summary_Inputs2"/>
    </sheetNames>
    <sheetDataSet>
      <sheetData sheetId="0">
        <row r="8">
          <cell r="A8" t="str">
            <v>8 Bed HDU</v>
          </cell>
        </row>
      </sheetData>
      <sheetData sheetId="1">
        <row r="8">
          <cell r="A8" t="str">
            <v>8 Bed HDU</v>
          </cell>
        </row>
      </sheetData>
      <sheetData sheetId="2" refreshError="1">
        <row r="2">
          <cell r="A2" t="str">
            <v>Site</v>
          </cell>
        </row>
        <row r="8">
          <cell r="A8" t="str">
            <v>8 Bed HDU</v>
          </cell>
        </row>
        <row r="9">
          <cell r="A9" t="str">
            <v>14 Bed Elderly HDU</v>
          </cell>
        </row>
        <row r="10">
          <cell r="A10" t="str">
            <v>Support Services</v>
          </cell>
        </row>
        <row r="11">
          <cell r="A11" t="str">
            <v>Lois Ellis</v>
          </cell>
        </row>
        <row r="12">
          <cell r="A12" t="str">
            <v>Kestrel Grove</v>
          </cell>
        </row>
        <row r="13">
          <cell r="A13" t="str">
            <v>Erewash</v>
          </cell>
        </row>
        <row r="14">
          <cell r="A14" t="str">
            <v>Amber Valley</v>
          </cell>
        </row>
        <row r="15">
          <cell r="A15" t="str">
            <v>South Holland</v>
          </cell>
        </row>
        <row r="16">
          <cell r="A16" t="str">
            <v>20 Bed Acute</v>
          </cell>
        </row>
        <row r="17">
          <cell r="A17" t="str">
            <v>AMHIRPS</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21"/>
      <sheetName val="E22"/>
      <sheetName val="E23"/>
      <sheetName val="E24"/>
      <sheetName val="E25"/>
      <sheetName val="E26"/>
      <sheetName val="E27"/>
      <sheetName val="E28"/>
      <sheetName val="E29"/>
      <sheetName val="E30"/>
      <sheetName val="E31"/>
      <sheetName val="E32"/>
      <sheetName val="E33"/>
      <sheetName val="E35"/>
      <sheetName val="Civil Works"/>
      <sheetName val="basic-data"/>
      <sheetName val="mem-property"/>
      <sheetName val="환율"/>
      <sheetName val="TBAL9697 -group wise  sdpl"/>
      <sheetName val="zone-8"/>
      <sheetName val="MHNO_LEV"/>
      <sheetName val="Civil_Works"/>
      <sheetName val="pilecap"/>
      <sheetName val="concrete"/>
      <sheetName val="beam-reinft-IIInd floor"/>
      <sheetName val="gen"/>
      <sheetName val="Factors"/>
      <sheetName val="Config"/>
      <sheetName val="Break Dw"/>
      <sheetName val="RATE ANALYSIS HYDRAULIC 17-03-2"/>
      <sheetName val="refer"/>
      <sheetName val="cables - Warmshell"/>
      <sheetName val="Summary_Bank"/>
      <sheetName val="Fin Sum"/>
      <sheetName val="key dates"/>
      <sheetName val="Actuals"/>
      <sheetName val="CCTV_EST1"/>
      <sheetName val="GR.slab-reinft"/>
      <sheetName val="Staff Acco."/>
      <sheetName val="Name List"/>
      <sheetName val="Profile"/>
      <sheetName val="Sheet3"/>
      <sheetName val="co_5"/>
      <sheetName val="Cash Flow Input Data_ISC"/>
      <sheetName val="Interface_SC"/>
      <sheetName val="Calc_ISC"/>
      <sheetName val="Calc_SC"/>
      <sheetName val="Interface_ISC"/>
      <sheetName val="GD"/>
      <sheetName val="zone-2"/>
      <sheetName val="key info"/>
      <sheetName val="Res Sheet"/>
      <sheetName val="Civil BOQ"/>
      <sheetName val="Sheet1"/>
      <sheetName val="Cash Flow"/>
      <sheetName val="VCH-SLC"/>
      <sheetName val="Supplier"/>
      <sheetName val="Civil_Works1"/>
      <sheetName val="labour rates"/>
      <sheetName val="Data sheet"/>
      <sheetName val="coa_ramco_168"/>
      <sheetName val="beam-reinft-IIInd_floor"/>
      <sheetName val="Civil_Works2"/>
      <sheetName val="TBAL9697_-group_wise__sdpl"/>
      <sheetName val="beam-reinft-IIInd_floor1"/>
      <sheetName val="Civil_Works3"/>
      <sheetName val="TBAL9697_-group_wise__sdpl1"/>
      <sheetName val="beam-reinft-IIInd_floor2"/>
      <sheetName val="2_civil-RA"/>
      <sheetName val="2.civil-RA"/>
      <sheetName val="Design"/>
      <sheetName val="BOQ"/>
      <sheetName val="Mat.-Rates"/>
      <sheetName val="Assumptions"/>
      <sheetName val="Assmpns"/>
      <sheetName val="VALIDATIONS"/>
      <sheetName val="final abstract"/>
      <sheetName val="Costing"/>
      <sheetName val="INPUT SHEET"/>
      <sheetName val="Set"/>
      <sheetName val="FINOLEX"/>
      <sheetName val="Sheet 1"/>
      <sheetName val="Pacakges split"/>
      <sheetName val="Footings"/>
      <sheetName val="Pay_Sep06"/>
      <sheetName val="Door"/>
      <sheetName val="Per Unit"/>
      <sheetName val="Window"/>
      <sheetName val="Cashflow projection"/>
      <sheetName val="220 11  BS "/>
      <sheetName val="COA-17"/>
      <sheetName val="C-18"/>
      <sheetName val="Break_Dw"/>
      <sheetName val="Break_Dw1"/>
      <sheetName val="PRECAST_lightconc-II2"/>
      <sheetName val="Civil &amp; design"/>
      <sheetName val="Map"/>
      <sheetName val="계정"/>
      <sheetName val="data"/>
      <sheetName val="Driveway Beams"/>
      <sheetName val="4 CIS"/>
      <sheetName val="VL"/>
      <sheetName val="TN"/>
      <sheetName val="ND"/>
      <sheetName val="Civil_Works4"/>
      <sheetName val="Data_sheet"/>
      <sheetName val="TBAL9697_-group_wise__sdpl2"/>
      <sheetName val="beam-reinft-IIInd_floor3"/>
      <sheetName val="RATE_ANALYSIS_HYDRAULIC_17-03-2"/>
      <sheetName val="cables_-_Warmshell"/>
      <sheetName val="Name_List"/>
      <sheetName val="Fin_Sum"/>
      <sheetName val="key_dates"/>
      <sheetName val="Staff_Acco_"/>
      <sheetName val="GR_slab-reinft"/>
      <sheetName val="Cash_Flow_Input_Data_ISC"/>
      <sheetName val="key_info"/>
      <sheetName val="Res_Sheet"/>
      <sheetName val="Civil_BOQ"/>
      <sheetName val="Cash_Flow"/>
      <sheetName val="labour_rates"/>
      <sheetName val="Mat_-Rates"/>
      <sheetName val="INPUT_SHEET"/>
      <sheetName val="2_civil-RA1"/>
      <sheetName val="final_abstract"/>
      <sheetName val="Civil_Works5"/>
      <sheetName val="TBAL9697_-group_wise__sdpl3"/>
      <sheetName val="beam-reinft-IIInd_floor4"/>
      <sheetName val="cables_-_Warmshell1"/>
      <sheetName val="RATE_ANALYSIS_HYDRAULIC_17-03-1"/>
      <sheetName val="Fin_Sum1"/>
      <sheetName val="key_dates1"/>
      <sheetName val="Staff_Acco_1"/>
      <sheetName val="GR_slab-reinft1"/>
      <sheetName val="Name_List1"/>
      <sheetName val="Cash_Flow_Input_Data_ISC1"/>
      <sheetName val="key_info1"/>
      <sheetName val="Res_Sheet1"/>
      <sheetName val="Civil_BOQ1"/>
      <sheetName val="Cash_Flow1"/>
      <sheetName val="labour_rates1"/>
      <sheetName val="Data_sheet1"/>
      <sheetName val="Mat_-Rates1"/>
      <sheetName val="INPUT_SHEET1"/>
      <sheetName val="2_civil-RA2"/>
      <sheetName val="final_abstract1"/>
      <sheetName val="IDC"/>
      <sheetName val="AOR"/>
      <sheetName val="INTIME PROJECT AREA"/>
      <sheetName val="P&amp;LSum"/>
      <sheetName val="p&amp;m"/>
      <sheetName val="Fill this out first..."/>
      <sheetName val="RA-markate"/>
      <sheetName val="sc-mar2000"/>
      <sheetName val="Build-up"/>
      <sheetName val="C-12"/>
      <sheetName val="Meas.-Hotel Part"/>
      <sheetName val="Components"/>
      <sheetName val="RCC,Ret. Wall"/>
      <sheetName val="P&amp;L_summary_sub_Fund"/>
      <sheetName val="R2"/>
      <sheetName val="System Summary"/>
      <sheetName val="Co-Inf"/>
      <sheetName val="analysis"/>
      <sheetName val="BOQ Distribu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7">
          <cell r="K7">
            <v>150</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st"/>
      <sheetName val="Sheet2"/>
      <sheetName val="fitting rates"/>
      <sheetName val="H2O TREATMENT PLANT SITE(4.1)"/>
    </sheetNames>
    <sheetDataSet>
      <sheetData sheetId="0" refreshError="1"/>
      <sheetData sheetId="1" refreshError="1">
        <row r="8">
          <cell r="AG8">
            <v>1</v>
          </cell>
          <cell r="AH8" t="str">
            <v>Brick Masonry Reservoir Tank, 10 cum</v>
          </cell>
          <cell r="AI8">
            <v>156.14040375000002</v>
          </cell>
          <cell r="AJ8">
            <v>3.9035100937500005</v>
          </cell>
          <cell r="AK8">
            <v>4.2246891999999994</v>
          </cell>
          <cell r="AL8">
            <v>2.1123445999999997</v>
          </cell>
          <cell r="AM8">
            <v>2.6404307500000002</v>
          </cell>
          <cell r="AN8">
            <v>3.1685169000000002</v>
          </cell>
          <cell r="AO8">
            <v>0.52808615000000003</v>
          </cell>
          <cell r="AP8">
            <v>2.9044738250000006</v>
          </cell>
          <cell r="AQ8">
            <v>2.9044738250000006</v>
          </cell>
          <cell r="AR8">
            <v>56.62606108333334</v>
          </cell>
          <cell r="AS8" t="str">
            <v>M.S. reinforcement of plain hot rolled m.s. rods to BS4449 for slab, use 8mm bars at 150 c.c. spacing</v>
          </cell>
          <cell r="AV8">
            <v>65.119970245833329</v>
          </cell>
          <cell r="AW8">
            <v>1.4156515270833336</v>
          </cell>
          <cell r="AX8">
            <v>0.33975636650000007</v>
          </cell>
          <cell r="AY8">
            <v>0.67951273300000015</v>
          </cell>
          <cell r="AZ8">
            <v>1.2902140500000001</v>
          </cell>
          <cell r="BA8" t="str">
            <v>C20 reinforced concrete cement (standard mix in accordance to BS CP 114) for floor, thickness = 120mm</v>
          </cell>
          <cell r="BB8">
            <v>7.7412843000000002</v>
          </cell>
          <cell r="BC8">
            <v>0.64510702500000006</v>
          </cell>
          <cell r="BD8">
            <v>1.2902140500000001</v>
          </cell>
          <cell r="BE8">
            <v>1.4192354550000001</v>
          </cell>
          <cell r="BF8">
            <v>2.8384709100000003</v>
          </cell>
          <cell r="BG8">
            <v>4.45837753125</v>
          </cell>
          <cell r="BH8" t="str">
            <v>Brick masonry works in (1:3) for walls, as per cross sectoin on drawing</v>
          </cell>
          <cell r="BI8">
            <v>6.6875662968749996</v>
          </cell>
          <cell r="BJ8">
            <v>1.3375132593749999</v>
          </cell>
          <cell r="BL8">
            <v>2229.1887656250001</v>
          </cell>
          <cell r="BM8">
            <v>6.2417285437499999</v>
          </cell>
          <cell r="BN8">
            <v>6.2417285437499999</v>
          </cell>
          <cell r="BO8">
            <v>1.4021888906250002</v>
          </cell>
          <cell r="BP8">
            <v>8.4131333437500011</v>
          </cell>
          <cell r="BQ8">
            <v>0.70109444531250009</v>
          </cell>
          <cell r="BR8">
            <v>1.4021888906250002</v>
          </cell>
          <cell r="BS8">
            <v>1.5424077796875004</v>
          </cell>
          <cell r="BT8">
            <v>3.0848155593750008</v>
          </cell>
          <cell r="BU8">
            <v>32.821606625000008</v>
          </cell>
          <cell r="BV8" t="str">
            <v>M.S. reinforcement of plain hot rolled m.s. rods to BS4449 for slab, use 10 rings of 8mm bars as per cross section on drawings</v>
          </cell>
          <cell r="BY8">
            <v>32.821606625000008</v>
          </cell>
          <cell r="BZ8">
            <v>0.82054016562500021</v>
          </cell>
          <cell r="CA8">
            <v>0.19692963975000005</v>
          </cell>
          <cell r="CB8">
            <v>0.3938592795000001</v>
          </cell>
          <cell r="CC8">
            <v>1</v>
          </cell>
          <cell r="CD8">
            <v>2</v>
          </cell>
          <cell r="CE8">
            <v>22.579531250000002</v>
          </cell>
          <cell r="CF8">
            <v>9.4834031250000006</v>
          </cell>
          <cell r="CG8">
            <v>1.1289765625000001</v>
          </cell>
          <cell r="CH8">
            <v>0.56448828125000006</v>
          </cell>
          <cell r="CI8">
            <v>4.5159062500000005</v>
          </cell>
          <cell r="CJ8">
            <v>9.0318125000000009</v>
          </cell>
          <cell r="CK8">
            <v>22.579531250000002</v>
          </cell>
          <cell r="CL8">
            <v>1.1289765625000001</v>
          </cell>
          <cell r="CM8">
            <v>2.2579531250000002</v>
          </cell>
          <cell r="CN8">
            <v>2.2579531250000002</v>
          </cell>
          <cell r="CO8">
            <v>0</v>
          </cell>
          <cell r="CP8">
            <v>0</v>
          </cell>
          <cell r="CQ8">
            <v>0</v>
          </cell>
          <cell r="CR8">
            <v>0</v>
          </cell>
          <cell r="CS8">
            <v>0</v>
          </cell>
          <cell r="CT8">
            <v>4.9085937500000005</v>
          </cell>
          <cell r="CU8">
            <v>4.9085937500000005</v>
          </cell>
          <cell r="CV8">
            <v>9.8171875000000011</v>
          </cell>
          <cell r="CW8">
            <v>24.542968750000004</v>
          </cell>
          <cell r="CX8">
            <v>4.9085937500000005</v>
          </cell>
          <cell r="CY8">
            <v>1.2271484375000001</v>
          </cell>
          <cell r="CZ8">
            <v>2.4542968750000003</v>
          </cell>
          <cell r="DA8">
            <v>45.044397750000002</v>
          </cell>
          <cell r="DB8" t="str">
            <v>M.S. reinforcement of plain hot rolled m.s. rods to BS4449 for slab, use 8mm bars at 150 c.c. spacing</v>
          </cell>
          <cell r="DE8">
            <v>45.044397750000002</v>
          </cell>
          <cell r="DF8">
            <v>1.1261099437500002</v>
          </cell>
          <cell r="DG8">
            <v>0.27026638650000001</v>
          </cell>
          <cell r="DH8">
            <v>0.54053277300000002</v>
          </cell>
          <cell r="DI8">
            <v>1</v>
          </cell>
          <cell r="DJ8">
            <v>1</v>
          </cell>
          <cell r="DK8">
            <v>1.7160000000000002</v>
          </cell>
          <cell r="DL8">
            <v>0.25</v>
          </cell>
          <cell r="DM8">
            <v>2</v>
          </cell>
          <cell r="DN8">
            <v>1.25</v>
          </cell>
          <cell r="DO8">
            <v>0.25</v>
          </cell>
          <cell r="DP8">
            <v>1</v>
          </cell>
          <cell r="DQ8">
            <v>2</v>
          </cell>
          <cell r="DR8">
            <v>0.8</v>
          </cell>
          <cell r="DS8">
            <v>0.6</v>
          </cell>
          <cell r="DT8">
            <v>0.2</v>
          </cell>
          <cell r="DU8">
            <v>0.5</v>
          </cell>
          <cell r="DV8">
            <v>0.4</v>
          </cell>
          <cell r="DW8">
            <v>1.02632805</v>
          </cell>
          <cell r="DX8" t="str">
            <v>C20 reinforced concrete cement (standard mix in accordance to BS CP 114) for slab, thickness = 120mm</v>
          </cell>
          <cell r="DY8">
            <v>6.1579683000000003</v>
          </cell>
          <cell r="DZ8">
            <v>0.51316402500000002</v>
          </cell>
          <cell r="EA8">
            <v>1.02632805</v>
          </cell>
          <cell r="EB8">
            <v>1.1289608550000001</v>
          </cell>
          <cell r="EC8">
            <v>2.2579217100000002</v>
          </cell>
          <cell r="ED8">
            <v>35.341875000000002</v>
          </cell>
          <cell r="EE8" t="str">
            <v>Plastering outside tank in (1:3) cement-sand plaster in 2 layers of 12.5mm, total thickness = 25mm.</v>
          </cell>
          <cell r="EF8">
            <v>5.6448828125000006</v>
          </cell>
          <cell r="EG8">
            <v>0.67738593750000009</v>
          </cell>
          <cell r="EH8">
            <v>5.6448828125000006</v>
          </cell>
          <cell r="EI8">
            <v>5.6448828125000006</v>
          </cell>
          <cell r="EJ8">
            <v>0.84493783999999994</v>
          </cell>
          <cell r="EK8">
            <v>0.92943162400000001</v>
          </cell>
          <cell r="EL8">
            <v>25.446149999999999</v>
          </cell>
          <cell r="EM8">
            <v>32.4</v>
          </cell>
          <cell r="EN8">
            <v>0.32400000000000001</v>
          </cell>
          <cell r="EO8">
            <v>2.673</v>
          </cell>
          <cell r="EP8">
            <v>25.446149999999999</v>
          </cell>
          <cell r="EQ8">
            <v>8</v>
          </cell>
          <cell r="ER8">
            <v>0.31807687499999998</v>
          </cell>
          <cell r="ES8">
            <v>0.84820499999999999</v>
          </cell>
          <cell r="ET8">
            <v>0.84820499999999999</v>
          </cell>
          <cell r="EU8">
            <v>0.84820499999999999</v>
          </cell>
          <cell r="EV8">
            <v>1.69641</v>
          </cell>
          <cell r="EW8">
            <v>1</v>
          </cell>
        </row>
        <row r="9">
          <cell r="AG9">
            <v>2</v>
          </cell>
          <cell r="AH9" t="str">
            <v>Brick Masonry Reservoir Tank, 20 cum</v>
          </cell>
          <cell r="AI9">
            <v>179.07335375</v>
          </cell>
          <cell r="AJ9">
            <v>4.4768338437499997</v>
          </cell>
          <cell r="AK9">
            <v>7.1496613124999993</v>
          </cell>
          <cell r="AL9">
            <v>3.5748306562499996</v>
          </cell>
          <cell r="AM9">
            <v>4.0855207499999997</v>
          </cell>
          <cell r="AN9">
            <v>4.9026248999999993</v>
          </cell>
          <cell r="AO9">
            <v>0.81710415000000003</v>
          </cell>
          <cell r="AP9">
            <v>4.4940728249999999</v>
          </cell>
          <cell r="AQ9">
            <v>4.4940728249999999</v>
          </cell>
          <cell r="AR9">
            <v>142.72389498333337</v>
          </cell>
          <cell r="AS9" t="str">
            <v>M.S. reinforcement of plain hot rolled m.s. rods to BS4449 for slab, use 10mm bars at 150 c.c. spacing</v>
          </cell>
          <cell r="AU9">
            <v>164.13247923083335</v>
          </cell>
          <cell r="AW9">
            <v>3.5680973745833344</v>
          </cell>
          <cell r="AX9">
            <v>0.85634336990000026</v>
          </cell>
          <cell r="AY9">
            <v>1.7126867398000005</v>
          </cell>
          <cell r="AZ9">
            <v>2.6023400625000006</v>
          </cell>
          <cell r="BA9" t="str">
            <v>C20 reinforced concrete cement (standard mix in accordance to BS CP 114) for floor, thickness = 150mm</v>
          </cell>
          <cell r="BB9">
            <v>15.614040375000004</v>
          </cell>
          <cell r="BC9">
            <v>1.3011700312500003</v>
          </cell>
          <cell r="BD9">
            <v>2.6023400625000006</v>
          </cell>
          <cell r="BE9">
            <v>2.8625740687500008</v>
          </cell>
          <cell r="BF9">
            <v>5.7251481375000015</v>
          </cell>
          <cell r="BG9">
            <v>8.2424320874999992</v>
          </cell>
          <cell r="BH9" t="str">
            <v>Brick masonry works in (1:3) for walls, as per cross sectoin on drawing</v>
          </cell>
          <cell r="BI9">
            <v>12.363648131249999</v>
          </cell>
          <cell r="BJ9">
            <v>2.4727296262499996</v>
          </cell>
          <cell r="BL9">
            <v>4121.2160437499997</v>
          </cell>
          <cell r="BM9">
            <v>11.539404922499997</v>
          </cell>
          <cell r="BN9">
            <v>11.539404922499997</v>
          </cell>
          <cell r="BO9">
            <v>1.9752573937500002</v>
          </cell>
          <cell r="BP9">
            <v>11.8515443625</v>
          </cell>
          <cell r="BQ9">
            <v>0.9876286968750001</v>
          </cell>
          <cell r="BR9">
            <v>1.9752573937500002</v>
          </cell>
          <cell r="BS9">
            <v>2.1727831331250003</v>
          </cell>
          <cell r="BT9">
            <v>4.3455662662500005</v>
          </cell>
          <cell r="BU9">
            <v>54.276637950000016</v>
          </cell>
          <cell r="BV9" t="str">
            <v>M.S. reinforcement of plain hot rolled m.s. rods to BS4449 for slab, use 12 rings of 8mm bars as per cross section on drawings</v>
          </cell>
          <cell r="BY9">
            <v>54.276637950000016</v>
          </cell>
          <cell r="BZ9">
            <v>1.3569159487500004</v>
          </cell>
          <cell r="CA9">
            <v>0.32565982770000013</v>
          </cell>
          <cell r="CB9">
            <v>0.65131965540000025</v>
          </cell>
          <cell r="CC9">
            <v>1</v>
          </cell>
          <cell r="CD9">
            <v>2</v>
          </cell>
          <cell r="CE9">
            <v>34.909918750000003</v>
          </cell>
          <cell r="CF9">
            <v>14.662165875000001</v>
          </cell>
          <cell r="CG9">
            <v>1.7454959375000003</v>
          </cell>
          <cell r="CH9">
            <v>0.87274796875000016</v>
          </cell>
          <cell r="CI9">
            <v>6.9819837500000013</v>
          </cell>
          <cell r="CJ9">
            <v>13.963967500000003</v>
          </cell>
          <cell r="CK9">
            <v>34.909918750000003</v>
          </cell>
          <cell r="CL9">
            <v>1.7454959375000003</v>
          </cell>
          <cell r="CM9">
            <v>3.4909918750000006</v>
          </cell>
          <cell r="CN9">
            <v>3.4909918750000006</v>
          </cell>
          <cell r="CO9">
            <v>0</v>
          </cell>
          <cell r="CP9">
            <v>0</v>
          </cell>
          <cell r="CQ9">
            <v>0</v>
          </cell>
          <cell r="CR9">
            <v>0</v>
          </cell>
          <cell r="CS9">
            <v>0</v>
          </cell>
          <cell r="CT9">
            <v>9.6208437500000006</v>
          </cell>
          <cell r="CU9">
            <v>9.6208437500000006</v>
          </cell>
          <cell r="CV9">
            <v>19.241687500000001</v>
          </cell>
          <cell r="CW9">
            <v>48.104218750000001</v>
          </cell>
          <cell r="CX9">
            <v>9.6208437500000006</v>
          </cell>
          <cell r="CY9">
            <v>2.4052109375000001</v>
          </cell>
          <cell r="CZ9">
            <v>4.8104218750000003</v>
          </cell>
          <cell r="DA9">
            <v>119.46422898333333</v>
          </cell>
          <cell r="DB9" t="str">
            <v>M.S. reinforcement of plain hot rolled m.s. rods to BS4449 for slab, use 10mm bars at 150 c.c. spacing</v>
          </cell>
          <cell r="DD9">
            <v>119.46422898333333</v>
          </cell>
          <cell r="DF9">
            <v>2.9866057245833333</v>
          </cell>
          <cell r="DG9">
            <v>0.71678537389999997</v>
          </cell>
          <cell r="DH9">
            <v>1.4335707477999999</v>
          </cell>
          <cell r="DI9">
            <v>1</v>
          </cell>
          <cell r="DJ9">
            <v>1</v>
          </cell>
          <cell r="DK9">
            <v>1.7160000000000002</v>
          </cell>
          <cell r="DL9">
            <v>0.25</v>
          </cell>
          <cell r="DM9">
            <v>2</v>
          </cell>
          <cell r="DN9">
            <v>1.25</v>
          </cell>
          <cell r="DO9">
            <v>0.25</v>
          </cell>
          <cell r="DP9">
            <v>1</v>
          </cell>
          <cell r="DQ9">
            <v>2</v>
          </cell>
          <cell r="DR9">
            <v>0.8</v>
          </cell>
          <cell r="DS9">
            <v>0.6</v>
          </cell>
          <cell r="DT9">
            <v>0.2</v>
          </cell>
          <cell r="DU9">
            <v>0.5</v>
          </cell>
          <cell r="DV9">
            <v>0.4</v>
          </cell>
          <cell r="DW9">
            <v>2.1782375624999997</v>
          </cell>
          <cell r="DX9" t="str">
            <v>C20 reinforced concrete cement (standard mix in accordance to BS CP 114) for slab, thickness = 150mm</v>
          </cell>
          <cell r="DY9">
            <v>13.069425374999998</v>
          </cell>
          <cell r="DZ9">
            <v>1.0891187812499998</v>
          </cell>
          <cell r="EA9">
            <v>2.1782375624999997</v>
          </cell>
          <cell r="EB9">
            <v>2.3960613187499997</v>
          </cell>
          <cell r="EC9">
            <v>4.7921226374999994</v>
          </cell>
          <cell r="ED9">
            <v>50.578150000000001</v>
          </cell>
          <cell r="EE9" t="str">
            <v>Plastering outside tank in (1:3) cement-sand plaster in 2 layers of 12.5mm, total thickness = 25mm.</v>
          </cell>
          <cell r="EF9">
            <v>12.6445375</v>
          </cell>
          <cell r="EG9">
            <v>1.5173444999999999</v>
          </cell>
          <cell r="EH9">
            <v>12.6445375</v>
          </cell>
          <cell r="EI9">
            <v>12.6445375</v>
          </cell>
          <cell r="EJ9">
            <v>1.4299322624999999</v>
          </cell>
          <cell r="EK9">
            <v>1.5729254887500002</v>
          </cell>
          <cell r="EL9">
            <v>28.58765</v>
          </cell>
          <cell r="EM9">
            <v>36.4</v>
          </cell>
          <cell r="EN9">
            <v>0.36399999999999999</v>
          </cell>
          <cell r="EO9">
            <v>3.0030000000000001</v>
          </cell>
          <cell r="EP9">
            <v>28.58765</v>
          </cell>
          <cell r="EQ9">
            <v>10</v>
          </cell>
          <cell r="ER9">
            <v>0.357345625</v>
          </cell>
          <cell r="ES9">
            <v>0.95292166666666667</v>
          </cell>
          <cell r="ET9">
            <v>0.95292166666666667</v>
          </cell>
          <cell r="EU9">
            <v>0.95292166666666667</v>
          </cell>
          <cell r="EV9">
            <v>1.9058433333333333</v>
          </cell>
          <cell r="EW9">
            <v>1</v>
          </cell>
        </row>
        <row r="10">
          <cell r="AG10">
            <v>3</v>
          </cell>
          <cell r="AH10" t="str">
            <v>Brick Masonry Reservoir Tank, 30 cum</v>
          </cell>
          <cell r="AI10">
            <v>191.12886</v>
          </cell>
          <cell r="AJ10">
            <v>4.7782214999999999</v>
          </cell>
          <cell r="AK10">
            <v>9.1128631999999996</v>
          </cell>
          <cell r="AL10">
            <v>4.5564315999999998</v>
          </cell>
          <cell r="AM10">
            <v>4.925872</v>
          </cell>
          <cell r="AN10">
            <v>5.9110464</v>
          </cell>
          <cell r="AO10">
            <v>0.98517440000000001</v>
          </cell>
          <cell r="AP10">
            <v>5.4184592</v>
          </cell>
          <cell r="AQ10">
            <v>5.4184592</v>
          </cell>
          <cell r="AR10">
            <v>209.64712288000004</v>
          </cell>
          <cell r="AS10" t="str">
            <v>M.S. reinforcement of plain hot rolled m.s. rods to BS4449 for slab, use 10mm bars at 125 c.c. spacing</v>
          </cell>
          <cell r="AU10">
            <v>241.09419131200002</v>
          </cell>
          <cell r="AW10">
            <v>5.2411780720000012</v>
          </cell>
          <cell r="AX10">
            <v>1.2578827372800003</v>
          </cell>
          <cell r="AY10">
            <v>2.5157654745600007</v>
          </cell>
          <cell r="AZ10">
            <v>3.610211800000001</v>
          </cell>
          <cell r="BA10" t="str">
            <v>C20 reinforced concrete cement (standard mix in accordance to BS CP 114) for floor, thickness = 170mm</v>
          </cell>
          <cell r="BB10">
            <v>21.661270800000004</v>
          </cell>
          <cell r="BC10">
            <v>1.8051059000000005</v>
          </cell>
          <cell r="BD10">
            <v>3.610211800000001</v>
          </cell>
          <cell r="BE10">
            <v>3.9712329800000012</v>
          </cell>
          <cell r="BF10">
            <v>7.9424659600000025</v>
          </cell>
          <cell r="BG10">
            <v>12.315936600000002</v>
          </cell>
          <cell r="BH10" t="str">
            <v>Brick masonry works in (1:3) for walls, as per cross sectoin on drawing</v>
          </cell>
          <cell r="BI10">
            <v>18.473904900000004</v>
          </cell>
          <cell r="BJ10">
            <v>3.6947809800000004</v>
          </cell>
          <cell r="BL10">
            <v>6157.9683000000014</v>
          </cell>
          <cell r="BM10">
            <v>17.242311240000003</v>
          </cell>
          <cell r="BN10">
            <v>17.242311240000003</v>
          </cell>
          <cell r="BO10">
            <v>2.6368572937500003</v>
          </cell>
          <cell r="BP10">
            <v>15.821143762500002</v>
          </cell>
          <cell r="BQ10">
            <v>1.3184286468750002</v>
          </cell>
          <cell r="BR10">
            <v>2.6368572937500003</v>
          </cell>
          <cell r="BS10">
            <v>2.9005430231250005</v>
          </cell>
          <cell r="BT10">
            <v>5.8010860462500009</v>
          </cell>
          <cell r="BU10">
            <v>88.715598727500009</v>
          </cell>
          <cell r="BV10" t="str">
            <v>M.S. reinforcement of plain hot rolled m.s. rods to BS4449 for slab, use 11 rings of 8mm bars and 4 rings of 10mm bars as per cross section on drawings</v>
          </cell>
          <cell r="BX10">
            <v>32.13710519</v>
          </cell>
          <cell r="BY10">
            <v>56.578493537500002</v>
          </cell>
          <cell r="BZ10">
            <v>2.2178899681875004</v>
          </cell>
          <cell r="CA10">
            <v>0.53229359236500007</v>
          </cell>
          <cell r="CB10">
            <v>1.0645871847300001</v>
          </cell>
          <cell r="CC10">
            <v>1</v>
          </cell>
          <cell r="CD10">
            <v>2</v>
          </cell>
          <cell r="CE10">
            <v>46.494200000000006</v>
          </cell>
          <cell r="CF10">
            <v>19.527564000000002</v>
          </cell>
          <cell r="CG10">
            <v>2.3247100000000005</v>
          </cell>
          <cell r="CH10">
            <v>1.1623550000000002</v>
          </cell>
          <cell r="CI10">
            <v>9.298840000000002</v>
          </cell>
          <cell r="CJ10">
            <v>18.597680000000004</v>
          </cell>
          <cell r="CK10">
            <v>46.494200000000006</v>
          </cell>
          <cell r="CL10">
            <v>2.3247100000000005</v>
          </cell>
          <cell r="CM10">
            <v>4.649420000000001</v>
          </cell>
          <cell r="CN10">
            <v>4.649420000000001</v>
          </cell>
          <cell r="CO10">
            <v>1</v>
          </cell>
          <cell r="CP10">
            <v>3.25</v>
          </cell>
          <cell r="CQ10">
            <v>0.25</v>
          </cell>
          <cell r="CR10">
            <v>1</v>
          </cell>
          <cell r="CS10">
            <v>1</v>
          </cell>
          <cell r="CT10">
            <v>12.566000000000001</v>
          </cell>
          <cell r="CU10">
            <v>12.566000000000001</v>
          </cell>
          <cell r="CV10">
            <v>25.132000000000001</v>
          </cell>
          <cell r="CW10">
            <v>62.830000000000005</v>
          </cell>
          <cell r="CX10">
            <v>12.566000000000001</v>
          </cell>
          <cell r="CY10">
            <v>3.1415000000000002</v>
          </cell>
          <cell r="CZ10">
            <v>6.2830000000000004</v>
          </cell>
          <cell r="DA10">
            <v>127.59588205714287</v>
          </cell>
          <cell r="DB10" t="str">
            <v>M.S. reinforcement of plain hot rolled m.s. rods to BS4449 for slab, use 10mm bars at 175 c.c. spacing</v>
          </cell>
          <cell r="DD10">
            <v>127.59588205714287</v>
          </cell>
          <cell r="DF10">
            <v>3.1898970514285718</v>
          </cell>
          <cell r="DG10">
            <v>0.76557529234285726</v>
          </cell>
          <cell r="DH10">
            <v>1.5311505846857145</v>
          </cell>
          <cell r="DI10">
            <v>1</v>
          </cell>
          <cell r="DJ10">
            <v>1</v>
          </cell>
          <cell r="DK10">
            <v>1.7160000000000002</v>
          </cell>
          <cell r="DL10">
            <v>0.25</v>
          </cell>
          <cell r="DM10">
            <v>2</v>
          </cell>
          <cell r="DN10">
            <v>1.25</v>
          </cell>
          <cell r="DO10">
            <v>0.25</v>
          </cell>
          <cell r="DP10">
            <v>1</v>
          </cell>
          <cell r="DQ10">
            <v>2</v>
          </cell>
          <cell r="DR10">
            <v>0.8</v>
          </cell>
          <cell r="DS10">
            <v>0.6</v>
          </cell>
          <cell r="DT10">
            <v>0.2</v>
          </cell>
          <cell r="DU10">
            <v>0.5</v>
          </cell>
          <cell r="DV10">
            <v>0.4</v>
          </cell>
          <cell r="DW10">
            <v>2.1714047999999999</v>
          </cell>
          <cell r="DX10" t="str">
            <v>C20 reinforced concrete cement (standard mix in accordance to BS CP 114) for slab, thickness = 120mm</v>
          </cell>
          <cell r="DY10">
            <v>13.0284288</v>
          </cell>
          <cell r="DZ10">
            <v>1.0857024</v>
          </cell>
          <cell r="EA10">
            <v>2.1714047999999999</v>
          </cell>
          <cell r="EB10">
            <v>2.3885452800000002</v>
          </cell>
          <cell r="EC10">
            <v>4.7770905600000004</v>
          </cell>
          <cell r="ED10">
            <v>67.856400000000008</v>
          </cell>
          <cell r="EE10" t="str">
            <v>Plastering outside tank in (1:3) cement-sand plaster in 2 layers of 12.5mm, total thickness = 25mm.</v>
          </cell>
          <cell r="EF10">
            <v>16.964100000000002</v>
          </cell>
          <cell r="EG10">
            <v>2.0356920000000001</v>
          </cell>
          <cell r="EH10">
            <v>16.964100000000002</v>
          </cell>
          <cell r="EI10">
            <v>16.964100000000002</v>
          </cell>
          <cell r="EJ10">
            <v>1.82257264</v>
          </cell>
          <cell r="EK10">
            <v>2.0048299040000002</v>
          </cell>
          <cell r="EL10">
            <v>30.1584</v>
          </cell>
          <cell r="EM10">
            <v>38.4</v>
          </cell>
          <cell r="EN10">
            <v>0.38400000000000001</v>
          </cell>
          <cell r="EO10">
            <v>3.1680000000000001</v>
          </cell>
          <cell r="EP10">
            <v>30.1584</v>
          </cell>
          <cell r="EQ10">
            <v>10</v>
          </cell>
          <cell r="ER10">
            <v>0.37697999999999998</v>
          </cell>
          <cell r="ES10">
            <v>1.00528</v>
          </cell>
          <cell r="ET10">
            <v>1.00528</v>
          </cell>
          <cell r="EU10">
            <v>1.00528</v>
          </cell>
          <cell r="EV10">
            <v>2.0105599999999999</v>
          </cell>
          <cell r="EW10">
            <v>1</v>
          </cell>
        </row>
        <row r="11">
          <cell r="AG11">
            <v>4</v>
          </cell>
          <cell r="AH11" t="str">
            <v>Brick Masonry Reservoir Tank, 40 cum</v>
          </cell>
          <cell r="AI11">
            <v>203.57705375000003</v>
          </cell>
          <cell r="AJ11">
            <v>5.0894263437500014</v>
          </cell>
          <cell r="AK11">
            <v>11.105045425</v>
          </cell>
          <cell r="AL11">
            <v>5.5525227125000001</v>
          </cell>
          <cell r="AM11">
            <v>5.8447607499999998</v>
          </cell>
          <cell r="AN11">
            <v>7.0137128999999998</v>
          </cell>
          <cell r="AO11">
            <v>1.16895215</v>
          </cell>
          <cell r="AP11">
            <v>6.4292368250000003</v>
          </cell>
          <cell r="AQ11">
            <v>6.4292368250000003</v>
          </cell>
          <cell r="AR11">
            <v>314.87772847500003</v>
          </cell>
          <cell r="AS11" t="str">
            <v>M.S. reinforcement of plain hot rolled m.s. rods to BS4449 for slab, use 10mm bars at 100 c.c. spacing</v>
          </cell>
          <cell r="AU11">
            <v>362.10938774624998</v>
          </cell>
          <cell r="AW11">
            <v>7.871943211875001</v>
          </cell>
          <cell r="AX11">
            <v>1.8892663708500002</v>
          </cell>
          <cell r="AY11">
            <v>3.7785327417000003</v>
          </cell>
          <cell r="AZ11">
            <v>4.5930300750000006</v>
          </cell>
          <cell r="BA11" t="str">
            <v>C20 reinforced concrete cement (standard mix in accordance to BS CP 114) for floor, thickness = 180mm</v>
          </cell>
          <cell r="BB11">
            <v>27.558180450000002</v>
          </cell>
          <cell r="BC11">
            <v>2.2965150375000003</v>
          </cell>
          <cell r="BD11">
            <v>4.5930300750000006</v>
          </cell>
          <cell r="BE11">
            <v>5.0523330825000015</v>
          </cell>
          <cell r="BF11">
            <v>10.104666165000003</v>
          </cell>
          <cell r="BG11">
            <v>15.274051537500005</v>
          </cell>
          <cell r="BH11" t="str">
            <v>Brick masonry works in (1:3) for walls, as per cross sectoin on drawing</v>
          </cell>
          <cell r="BI11">
            <v>22.911077306250007</v>
          </cell>
          <cell r="BJ11">
            <v>4.5822154612500015</v>
          </cell>
          <cell r="BL11">
            <v>7637.0257687500025</v>
          </cell>
          <cell r="BM11">
            <v>21.383672152500008</v>
          </cell>
          <cell r="BN11">
            <v>21.383672152500008</v>
          </cell>
          <cell r="BO11">
            <v>2.9549341687500004</v>
          </cell>
          <cell r="BP11">
            <v>17.729605012500002</v>
          </cell>
          <cell r="BQ11">
            <v>1.4774670843750002</v>
          </cell>
          <cell r="BR11">
            <v>2.9549341687500004</v>
          </cell>
          <cell r="BS11">
            <v>3.2504275856250007</v>
          </cell>
          <cell r="BT11">
            <v>6.5008551712500013</v>
          </cell>
          <cell r="BU11">
            <v>99.417118477499997</v>
          </cell>
          <cell r="BV11" t="str">
            <v>M.S. reinforcement of plain hot rolled m.s. rods to BS4449 for slab, use 11 rings of 8mm bars and 4 rings of 10mm bars as per cross section on drawings</v>
          </cell>
          <cell r="BX11">
            <v>36.013716189999997</v>
          </cell>
          <cell r="BY11">
            <v>63.403402287500001</v>
          </cell>
          <cell r="BZ11">
            <v>2.4854279619374999</v>
          </cell>
          <cell r="CA11">
            <v>0.59650271086499995</v>
          </cell>
          <cell r="CB11">
            <v>1.1930054217299999</v>
          </cell>
          <cell r="CC11">
            <v>1</v>
          </cell>
          <cell r="CD11">
            <v>2</v>
          </cell>
          <cell r="CE11">
            <v>54.073068750000004</v>
          </cell>
          <cell r="CF11">
            <v>22.710688875000002</v>
          </cell>
          <cell r="CG11">
            <v>2.7036534375000003</v>
          </cell>
          <cell r="CH11">
            <v>1.3518267187500002</v>
          </cell>
          <cell r="CI11">
            <v>10.814613750000001</v>
          </cell>
          <cell r="CJ11">
            <v>21.629227500000002</v>
          </cell>
          <cell r="CK11">
            <v>54.073068750000004</v>
          </cell>
          <cell r="CL11">
            <v>2.7036534375000003</v>
          </cell>
          <cell r="CM11">
            <v>5.4073068750000006</v>
          </cell>
          <cell r="CN11">
            <v>5.4073068750000006</v>
          </cell>
          <cell r="CO11">
            <v>1</v>
          </cell>
          <cell r="CP11">
            <v>3.25</v>
          </cell>
          <cell r="CQ11">
            <v>0.25</v>
          </cell>
          <cell r="CR11">
            <v>1</v>
          </cell>
          <cell r="CS11">
            <v>1</v>
          </cell>
          <cell r="CT11">
            <v>15.90384375</v>
          </cell>
          <cell r="CU11">
            <v>15.90384375</v>
          </cell>
          <cell r="CV11">
            <v>31.8076875</v>
          </cell>
          <cell r="CW11">
            <v>79.519218749999993</v>
          </cell>
          <cell r="CX11">
            <v>15.90384375</v>
          </cell>
          <cell r="CY11">
            <v>3.9759609375</v>
          </cell>
          <cell r="CZ11">
            <v>7.951921875</v>
          </cell>
          <cell r="DA11">
            <v>181.49000498333336</v>
          </cell>
          <cell r="DB11" t="str">
            <v>M.S. reinforcement of plain hot rolled m.s. rods to BS4449 for slab, use 10mm bars at 150 c.c. spacing</v>
          </cell>
          <cell r="DD11">
            <v>181.49000498333336</v>
          </cell>
          <cell r="DF11">
            <v>4.5372501245833341</v>
          </cell>
          <cell r="DG11">
            <v>1.0889400299000003</v>
          </cell>
          <cell r="DH11">
            <v>2.1778800598000005</v>
          </cell>
          <cell r="DI11">
            <v>2</v>
          </cell>
          <cell r="DJ11">
            <v>1</v>
          </cell>
          <cell r="DK11">
            <v>3.4320000000000004</v>
          </cell>
          <cell r="DL11">
            <v>0.5</v>
          </cell>
          <cell r="DM11">
            <v>4</v>
          </cell>
          <cell r="DN11">
            <v>2.5</v>
          </cell>
          <cell r="DO11">
            <v>0.5</v>
          </cell>
          <cell r="DP11">
            <v>2</v>
          </cell>
          <cell r="DQ11">
            <v>2</v>
          </cell>
          <cell r="DR11">
            <v>0.8</v>
          </cell>
          <cell r="DS11">
            <v>0.6</v>
          </cell>
          <cell r="DT11">
            <v>0.2</v>
          </cell>
          <cell r="DU11">
            <v>0.5</v>
          </cell>
          <cell r="DV11">
            <v>0.4</v>
          </cell>
          <cell r="DW11">
            <v>2.8679538875000001</v>
          </cell>
          <cell r="DX11" t="str">
            <v>C20 reinforced concrete cement (standard mix in accordance to BS CP 114) for slab, thickness = 130mm</v>
          </cell>
          <cell r="DY11">
            <v>17.207723325</v>
          </cell>
          <cell r="DZ11">
            <v>1.4339769437500001</v>
          </cell>
          <cell r="EA11">
            <v>2.8679538875000001</v>
          </cell>
          <cell r="EB11">
            <v>3.1547492762500005</v>
          </cell>
          <cell r="EC11">
            <v>6.3094985525000009</v>
          </cell>
          <cell r="ED11">
            <v>76.338450000000009</v>
          </cell>
          <cell r="EE11" t="str">
            <v>Plastering outside tank in (1:3) cement-sand plaster in 2 layers of 12.5mm, total thickness = 25mm.</v>
          </cell>
          <cell r="EF11">
            <v>19.084612500000002</v>
          </cell>
          <cell r="EG11">
            <v>2.2901535000000002</v>
          </cell>
          <cell r="EH11">
            <v>19.084612500000002</v>
          </cell>
          <cell r="EI11">
            <v>19.084612500000002</v>
          </cell>
          <cell r="EJ11">
            <v>2.2210090849999999</v>
          </cell>
          <cell r="EK11">
            <v>2.4431099935000002</v>
          </cell>
          <cell r="EL11">
            <v>31.729150000000001</v>
          </cell>
          <cell r="EM11">
            <v>40.4</v>
          </cell>
          <cell r="EN11">
            <v>0.40399999999999997</v>
          </cell>
          <cell r="EO11">
            <v>3.3330000000000002</v>
          </cell>
          <cell r="EP11">
            <v>31.729150000000001</v>
          </cell>
          <cell r="EQ11">
            <v>11</v>
          </cell>
          <cell r="ER11">
            <v>0.39661437500000007</v>
          </cell>
          <cell r="ES11">
            <v>1.0576383333333335</v>
          </cell>
          <cell r="ET11">
            <v>1.0576383333333335</v>
          </cell>
          <cell r="EU11">
            <v>1.0576383333333335</v>
          </cell>
          <cell r="EV11">
            <v>2.1152766666666669</v>
          </cell>
          <cell r="EW11">
            <v>1</v>
          </cell>
        </row>
        <row r="12">
          <cell r="AG12">
            <v>5</v>
          </cell>
          <cell r="AH12" t="str">
            <v>Brick Masonry Reservoir Tank, 50 cum</v>
          </cell>
          <cell r="AI12">
            <v>216.41793500000006</v>
          </cell>
          <cell r="AJ12">
            <v>5.4104483750000014</v>
          </cell>
          <cell r="AK12">
            <v>13.684374</v>
          </cell>
          <cell r="AL12">
            <v>6.842187</v>
          </cell>
          <cell r="AM12">
            <v>6.842187</v>
          </cell>
          <cell r="AN12">
            <v>8.2106244000000004</v>
          </cell>
          <cell r="AO12">
            <v>1.3684374000000001</v>
          </cell>
          <cell r="AP12">
            <v>7.5264057000000006</v>
          </cell>
          <cell r="AQ12">
            <v>7.5264057000000006</v>
          </cell>
          <cell r="AR12">
            <v>372.54231710000005</v>
          </cell>
          <cell r="AS12" t="str">
            <v>M.S. reinforcement of plain hot rolled m.s. rods to BS4449 for slab, use 10mm bars at 100 c.c. spacing</v>
          </cell>
          <cell r="AU12">
            <v>428.42366466500005</v>
          </cell>
          <cell r="AW12">
            <v>9.3135579275000016</v>
          </cell>
          <cell r="AX12">
            <v>2.2352539026000002</v>
          </cell>
          <cell r="AY12">
            <v>4.4705078052000005</v>
          </cell>
          <cell r="AZ12">
            <v>6.0379630000000013</v>
          </cell>
          <cell r="BA12" t="str">
            <v>C20 reinforced concrete cement (standard mix in accordance to BS CP 114) for floor, thickness = 200mm</v>
          </cell>
          <cell r="BB12">
            <v>36.227778000000008</v>
          </cell>
          <cell r="BC12">
            <v>3.0189815000000007</v>
          </cell>
          <cell r="BD12">
            <v>6.0379630000000013</v>
          </cell>
          <cell r="BE12">
            <v>6.6417593000000021</v>
          </cell>
          <cell r="BF12">
            <v>13.283518600000004</v>
          </cell>
          <cell r="BG12">
            <v>18.893766375000002</v>
          </cell>
          <cell r="BH12" t="str">
            <v>Brick masonry works in (1:3) for walls, as per cross sectoin on drawing</v>
          </cell>
          <cell r="BI12">
            <v>28.340649562500005</v>
          </cell>
          <cell r="BJ12">
            <v>5.6681299125000004</v>
          </cell>
          <cell r="BL12">
            <v>9446.8831875000014</v>
          </cell>
          <cell r="BM12">
            <v>26.451272925000001</v>
          </cell>
          <cell r="BN12">
            <v>26.451272925000001</v>
          </cell>
          <cell r="BO12">
            <v>3.3336223593749996</v>
          </cell>
          <cell r="BP12">
            <v>20.001734156249999</v>
          </cell>
          <cell r="BQ12">
            <v>1.6668111796874998</v>
          </cell>
          <cell r="BR12">
            <v>3.3336223593749996</v>
          </cell>
          <cell r="BS12">
            <v>3.6669845953125</v>
          </cell>
          <cell r="BT12">
            <v>7.333969190625</v>
          </cell>
          <cell r="BU12">
            <v>110.11863822749999</v>
          </cell>
          <cell r="BV12" t="str">
            <v>M.S. reinforcement of plain hot rolled m.s. rods to BS4449 for slab, use 11 rings of 8mm bars and 4 rings of 10mm bars as per cross section on drawings</v>
          </cell>
          <cell r="BX12">
            <v>39.890327189999994</v>
          </cell>
          <cell r="BY12">
            <v>70.228311037499992</v>
          </cell>
          <cell r="BZ12">
            <v>2.7529659556874999</v>
          </cell>
          <cell r="CA12">
            <v>0.66071182936499995</v>
          </cell>
          <cell r="CB12">
            <v>1.3214236587299999</v>
          </cell>
          <cell r="CC12">
            <v>1</v>
          </cell>
          <cell r="CD12">
            <v>2</v>
          </cell>
          <cell r="CE12">
            <v>62.830000000000013</v>
          </cell>
          <cell r="CF12">
            <v>26.388600000000004</v>
          </cell>
          <cell r="CG12">
            <v>3.1415000000000006</v>
          </cell>
          <cell r="CH12">
            <v>1.5707500000000003</v>
          </cell>
          <cell r="CI12">
            <v>12.566000000000003</v>
          </cell>
          <cell r="CJ12">
            <v>25.132000000000005</v>
          </cell>
          <cell r="CK12">
            <v>62.830000000000013</v>
          </cell>
          <cell r="CL12">
            <v>3.1415000000000006</v>
          </cell>
          <cell r="CM12">
            <v>6.2830000000000013</v>
          </cell>
          <cell r="CN12">
            <v>6.2830000000000013</v>
          </cell>
          <cell r="CO12">
            <v>1</v>
          </cell>
          <cell r="CP12">
            <v>3.25</v>
          </cell>
          <cell r="CQ12">
            <v>0.25</v>
          </cell>
          <cell r="CR12">
            <v>1</v>
          </cell>
          <cell r="CS12">
            <v>1</v>
          </cell>
          <cell r="CT12">
            <v>19.634375000000002</v>
          </cell>
          <cell r="CU12">
            <v>19.634375000000002</v>
          </cell>
          <cell r="CV12">
            <v>39.268750000000004</v>
          </cell>
          <cell r="CW12">
            <v>98.171875000000014</v>
          </cell>
          <cell r="CX12">
            <v>19.634375000000002</v>
          </cell>
          <cell r="CY12">
            <v>4.9085937500000005</v>
          </cell>
          <cell r="CZ12">
            <v>9.8171875000000011</v>
          </cell>
          <cell r="DA12">
            <v>217.34865673333337</v>
          </cell>
          <cell r="DB12" t="str">
            <v>M.S. reinforcement of plain hot rolled m.s. rods to BS4449 for slab, use 10mm bars at 150 c.c. spacing</v>
          </cell>
          <cell r="DD12">
            <v>217.34865673333337</v>
          </cell>
          <cell r="DF12">
            <v>5.4337164183333346</v>
          </cell>
          <cell r="DG12">
            <v>1.3040919404000002</v>
          </cell>
          <cell r="DH12">
            <v>2.6081838808000004</v>
          </cell>
          <cell r="DI12">
            <v>2</v>
          </cell>
          <cell r="DJ12">
            <v>1</v>
          </cell>
          <cell r="DK12">
            <v>3.4320000000000004</v>
          </cell>
          <cell r="DL12">
            <v>0.5</v>
          </cell>
          <cell r="DM12">
            <v>4</v>
          </cell>
          <cell r="DN12">
            <v>2.5</v>
          </cell>
          <cell r="DO12">
            <v>0.5</v>
          </cell>
          <cell r="DP12">
            <v>2</v>
          </cell>
          <cell r="DQ12">
            <v>2</v>
          </cell>
          <cell r="DR12">
            <v>0.8</v>
          </cell>
          <cell r="DS12">
            <v>0.6</v>
          </cell>
          <cell r="DT12">
            <v>0.2</v>
          </cell>
          <cell r="DU12">
            <v>0.5</v>
          </cell>
          <cell r="DV12">
            <v>0.4</v>
          </cell>
          <cell r="DW12">
            <v>3.6988021000000009</v>
          </cell>
          <cell r="DX12" t="str">
            <v>C20 reinforced concrete cement (standard mix in accordance to BS CP 114) for slab, thickness = 140mm</v>
          </cell>
          <cell r="DY12">
            <v>22.192812600000003</v>
          </cell>
          <cell r="DZ12">
            <v>1.8494010500000004</v>
          </cell>
          <cell r="EA12">
            <v>3.6988021000000009</v>
          </cell>
          <cell r="EB12">
            <v>4.0686823100000016</v>
          </cell>
          <cell r="EC12">
            <v>8.1373646200000032</v>
          </cell>
          <cell r="ED12">
            <v>86.391250000000014</v>
          </cell>
          <cell r="EE12" t="str">
            <v>Plastering outside tank in (1:3) cement-sand plaster in 2 layers of 12.5mm, total thickness = 25mm.</v>
          </cell>
          <cell r="EF12">
            <v>21.597812500000003</v>
          </cell>
          <cell r="EG12">
            <v>2.5917375000000002</v>
          </cell>
          <cell r="EH12">
            <v>21.597812500000003</v>
          </cell>
          <cell r="EI12">
            <v>21.597812500000003</v>
          </cell>
          <cell r="EJ12">
            <v>2.7368748000000003</v>
          </cell>
          <cell r="EK12">
            <v>3.0105622800000007</v>
          </cell>
          <cell r="EL12">
            <v>33.299900000000001</v>
          </cell>
          <cell r="EM12">
            <v>42.4</v>
          </cell>
          <cell r="EN12">
            <v>0.42399999999999999</v>
          </cell>
          <cell r="EO12">
            <v>3.4980000000000002</v>
          </cell>
          <cell r="EP12">
            <v>33.299900000000001</v>
          </cell>
          <cell r="EQ12">
            <v>11</v>
          </cell>
          <cell r="ER12">
            <v>0.41624875</v>
          </cell>
          <cell r="ES12">
            <v>1.1099966666666667</v>
          </cell>
          <cell r="ET12">
            <v>1.1099966666666667</v>
          </cell>
          <cell r="EU12">
            <v>1.1099966666666667</v>
          </cell>
          <cell r="EV12">
            <v>2.2199933333333335</v>
          </cell>
          <cell r="EW12">
            <v>1</v>
          </cell>
        </row>
        <row r="13">
          <cell r="AG13">
            <v>6</v>
          </cell>
          <cell r="AH13" t="str">
            <v>Brick Masonry Reservoir Tank, 60 cum</v>
          </cell>
          <cell r="AI13">
            <v>229.65150375000005</v>
          </cell>
          <cell r="AJ13">
            <v>5.7412875937500019</v>
          </cell>
          <cell r="AK13">
            <v>16.232209037499999</v>
          </cell>
          <cell r="AL13">
            <v>8.1161045187499994</v>
          </cell>
          <cell r="AM13">
            <v>7.9181507499999997</v>
          </cell>
          <cell r="AN13">
            <v>9.5017809</v>
          </cell>
          <cell r="AO13">
            <v>1.5836301500000001</v>
          </cell>
          <cell r="AP13">
            <v>8.7099658250000012</v>
          </cell>
          <cell r="AQ13">
            <v>8.7099658250000012</v>
          </cell>
          <cell r="AR13">
            <v>500.90991312000006</v>
          </cell>
          <cell r="AS13" t="str">
            <v>M.S. reinforcement of plain hot rolled m.s. rods to BS4449 for slab, use 12mm bars at 125 c.c. spacing</v>
          </cell>
          <cell r="AT13">
            <v>576.04640008800004</v>
          </cell>
          <cell r="AW13">
            <v>12.522747828000002</v>
          </cell>
          <cell r="AX13">
            <v>3.0054594787200002</v>
          </cell>
          <cell r="AY13">
            <v>6.0109189574400004</v>
          </cell>
          <cell r="AZ13">
            <v>7.4036515875000006</v>
          </cell>
          <cell r="BA13" t="str">
            <v>C20 reinforced concrete cement (standard mix in accordance to BS CP 114) for floor, thickness = 210mm</v>
          </cell>
          <cell r="BB13">
            <v>44.421909525000004</v>
          </cell>
          <cell r="BC13">
            <v>3.7018257937500003</v>
          </cell>
          <cell r="BD13">
            <v>7.4036515875000006</v>
          </cell>
          <cell r="BE13">
            <v>8.144016746250001</v>
          </cell>
          <cell r="BF13">
            <v>16.288033492500002</v>
          </cell>
          <cell r="BG13">
            <v>22.144512037500004</v>
          </cell>
          <cell r="BH13" t="str">
            <v>Brick masonry works in (1:3) for walls, as per cross sectoin on drawing</v>
          </cell>
          <cell r="BI13">
            <v>33.216768056250004</v>
          </cell>
          <cell r="BJ13">
            <v>6.6433536112500011</v>
          </cell>
          <cell r="BL13">
            <v>11072.256018750002</v>
          </cell>
          <cell r="BM13">
            <v>31.002316852500002</v>
          </cell>
          <cell r="BN13">
            <v>31.002316852500002</v>
          </cell>
          <cell r="BO13">
            <v>3.59108791875</v>
          </cell>
          <cell r="BP13">
            <v>21.546527512499999</v>
          </cell>
          <cell r="BQ13">
            <v>1.795543959375</v>
          </cell>
          <cell r="BR13">
            <v>3.59108791875</v>
          </cell>
          <cell r="BS13">
            <v>3.9501967106250002</v>
          </cell>
          <cell r="BT13">
            <v>7.9003934212500004</v>
          </cell>
          <cell r="BU13">
            <v>120.8201579775</v>
          </cell>
          <cell r="BV13" t="str">
            <v>M.S. reinforcement of plain hot rolled m.s. rods to BS4449 for slab, use 11 rings of 8mm bars and 4 rings of 10mm bars as per cross section on drawings</v>
          </cell>
          <cell r="BX13">
            <v>43.766938189999998</v>
          </cell>
          <cell r="BY13">
            <v>77.053219787499998</v>
          </cell>
          <cell r="BZ13">
            <v>3.0205039494375003</v>
          </cell>
          <cell r="CA13">
            <v>0.72492094786500005</v>
          </cell>
          <cell r="CB13">
            <v>1.4498418957300001</v>
          </cell>
          <cell r="CC13">
            <v>1</v>
          </cell>
          <cell r="CD13">
            <v>2</v>
          </cell>
          <cell r="CE13">
            <v>70.408868750000011</v>
          </cell>
          <cell r="CF13">
            <v>29.571724875000005</v>
          </cell>
          <cell r="CG13">
            <v>3.5204434375000009</v>
          </cell>
          <cell r="CH13">
            <v>1.7602217187500004</v>
          </cell>
          <cell r="CI13">
            <v>14.081773750000004</v>
          </cell>
          <cell r="CJ13">
            <v>28.163547500000007</v>
          </cell>
          <cell r="CK13">
            <v>70.408868750000011</v>
          </cell>
          <cell r="CL13">
            <v>3.5204434375000009</v>
          </cell>
          <cell r="CM13">
            <v>7.0408868750000018</v>
          </cell>
          <cell r="CN13">
            <v>7.0408868750000018</v>
          </cell>
          <cell r="CO13">
            <v>1</v>
          </cell>
          <cell r="CP13">
            <v>3.25</v>
          </cell>
          <cell r="CQ13">
            <v>0.25</v>
          </cell>
          <cell r="CR13">
            <v>1</v>
          </cell>
          <cell r="CS13">
            <v>1</v>
          </cell>
          <cell r="CT13">
            <v>23.757593750000002</v>
          </cell>
          <cell r="CU13">
            <v>23.757593750000002</v>
          </cell>
          <cell r="CV13">
            <v>47.515187500000003</v>
          </cell>
          <cell r="CW13">
            <v>118.78796875</v>
          </cell>
          <cell r="CX13">
            <v>23.757593750000002</v>
          </cell>
          <cell r="CY13">
            <v>5.9393984375000004</v>
          </cell>
          <cell r="CZ13">
            <v>11.878796875000001</v>
          </cell>
          <cell r="DA13">
            <v>316.34653680000002</v>
          </cell>
          <cell r="DB13" t="str">
            <v>M.S. reinforcement of plain hot rolled m.s. rods to BS4449 for slab, use 12mm bars at 175 c.c. spacing</v>
          </cell>
          <cell r="DC13">
            <v>316.34653680000002</v>
          </cell>
          <cell r="DF13">
            <v>7.9086634200000008</v>
          </cell>
          <cell r="DG13">
            <v>1.8980792208000001</v>
          </cell>
          <cell r="DH13">
            <v>3.7961584416000003</v>
          </cell>
          <cell r="DI13">
            <v>2</v>
          </cell>
          <cell r="DJ13">
            <v>1</v>
          </cell>
          <cell r="DK13">
            <v>3.4320000000000004</v>
          </cell>
          <cell r="DL13">
            <v>0.5</v>
          </cell>
          <cell r="DM13">
            <v>4</v>
          </cell>
          <cell r="DN13">
            <v>2.5</v>
          </cell>
          <cell r="DO13">
            <v>0.5</v>
          </cell>
          <cell r="DP13">
            <v>2</v>
          </cell>
          <cell r="DQ13">
            <v>2</v>
          </cell>
          <cell r="DR13">
            <v>0.8</v>
          </cell>
          <cell r="DS13">
            <v>0.6</v>
          </cell>
          <cell r="DT13">
            <v>0.2</v>
          </cell>
          <cell r="DU13">
            <v>0.5</v>
          </cell>
          <cell r="DV13">
            <v>0.4</v>
          </cell>
          <cell r="DW13">
            <v>4.6757300624999996</v>
          </cell>
          <cell r="DX13" t="str">
            <v>C20 reinforced concrete cement (standard mix in accordance to BS CP 114) for slab, thickness = 150mm</v>
          </cell>
          <cell r="DY13">
            <v>28.054380374999997</v>
          </cell>
          <cell r="DZ13">
            <v>2.3378650312499998</v>
          </cell>
          <cell r="EA13">
            <v>4.6757300624999996</v>
          </cell>
          <cell r="EB13">
            <v>5.1433030687499999</v>
          </cell>
          <cell r="EC13">
            <v>10.2866061375</v>
          </cell>
          <cell r="ED13">
            <v>93.302550000000011</v>
          </cell>
          <cell r="EE13" t="str">
            <v>Plastering outside tank in (1:3) cement-sand plaster in 2 layers of 12.5mm, total thickness = 25mm.</v>
          </cell>
          <cell r="EF13">
            <v>23.325637500000003</v>
          </cell>
          <cell r="EG13">
            <v>2.7990765000000004</v>
          </cell>
          <cell r="EH13">
            <v>23.325637500000003</v>
          </cell>
          <cell r="EI13">
            <v>23.325637500000003</v>
          </cell>
          <cell r="EJ13">
            <v>3.2464418075000001</v>
          </cell>
          <cell r="EK13">
            <v>3.5710859882500006</v>
          </cell>
          <cell r="EL13">
            <v>34.870649999999998</v>
          </cell>
          <cell r="EM13">
            <v>44.399999999999991</v>
          </cell>
          <cell r="EN13">
            <v>0.44399999999999995</v>
          </cell>
          <cell r="EO13">
            <v>3.6629999999999994</v>
          </cell>
          <cell r="EP13">
            <v>34.870649999999998</v>
          </cell>
          <cell r="EQ13">
            <v>12</v>
          </cell>
          <cell r="ER13">
            <v>0.43588312499999998</v>
          </cell>
          <cell r="ES13">
            <v>1.162355</v>
          </cell>
          <cell r="ET13">
            <v>1.162355</v>
          </cell>
          <cell r="EU13">
            <v>1.162355</v>
          </cell>
          <cell r="EV13">
            <v>2.3247100000000001</v>
          </cell>
          <cell r="EW13">
            <v>1</v>
          </cell>
        </row>
        <row r="14">
          <cell r="AG14">
            <v>7</v>
          </cell>
          <cell r="AH14" t="str">
            <v>Brick Masonry Reservoir Tank, 80 cum</v>
          </cell>
          <cell r="AI14">
            <v>243.27776000000006</v>
          </cell>
          <cell r="AJ14">
            <v>6.0819440000000018</v>
          </cell>
          <cell r="AK14">
            <v>19.506201800000003</v>
          </cell>
          <cell r="AL14">
            <v>9.7531009000000015</v>
          </cell>
          <cell r="AM14">
            <v>9.0726520000000015</v>
          </cell>
          <cell r="AN14">
            <v>10.887182400000002</v>
          </cell>
          <cell r="AO14">
            <v>1.8145304000000004</v>
          </cell>
          <cell r="AP14">
            <v>9.9799172000000027</v>
          </cell>
          <cell r="AQ14">
            <v>9.9799172000000027</v>
          </cell>
          <cell r="AR14">
            <v>723.07779840000012</v>
          </cell>
          <cell r="AS14" t="str">
            <v>M.S. reinforcement of plain hot rolled m.s. rods to BS4449 for slab, use 12mm bars at 100 c.c. spacing</v>
          </cell>
          <cell r="AT14">
            <v>831.53946816000007</v>
          </cell>
          <cell r="AW14">
            <v>18.076944960000002</v>
          </cell>
          <cell r="AX14">
            <v>4.3384667904000009</v>
          </cell>
          <cell r="AY14">
            <v>8.6769335808000019</v>
          </cell>
          <cell r="AZ14">
            <v>9.3641832000000012</v>
          </cell>
          <cell r="BA14" t="str">
            <v>C20 reinforced concrete cement (standard mix in accordance to BS CP 114) for floor, thickness = 230mm</v>
          </cell>
          <cell r="BB14">
            <v>56.18509920000001</v>
          </cell>
          <cell r="BC14">
            <v>4.6820916000000006</v>
          </cell>
          <cell r="BD14">
            <v>9.3641832000000012</v>
          </cell>
          <cell r="BE14">
            <v>10.300601520000003</v>
          </cell>
          <cell r="BF14">
            <v>20.601203040000005</v>
          </cell>
          <cell r="BG14">
            <v>28.952064000000007</v>
          </cell>
          <cell r="BH14" t="str">
            <v>Brick masonry works in (1:3) for walls, as per cross sectoin on drawing</v>
          </cell>
          <cell r="BI14">
            <v>43.428096000000011</v>
          </cell>
          <cell r="BJ14">
            <v>8.6856192000000014</v>
          </cell>
          <cell r="BL14">
            <v>14476.032000000003</v>
          </cell>
          <cell r="BM14">
            <v>40.532889600000004</v>
          </cell>
          <cell r="BN14">
            <v>40.532889600000004</v>
          </cell>
          <cell r="BO14">
            <v>4.343516437499999</v>
          </cell>
          <cell r="BP14">
            <v>26.061098624999993</v>
          </cell>
          <cell r="BQ14">
            <v>2.1717582187499995</v>
          </cell>
          <cell r="BR14">
            <v>4.343516437499999</v>
          </cell>
          <cell r="BS14">
            <v>4.7778680812499994</v>
          </cell>
          <cell r="BT14">
            <v>9.5557361624999988</v>
          </cell>
          <cell r="BU14">
            <v>167.25433962</v>
          </cell>
          <cell r="BV14" t="str">
            <v>M.S. reinforcement of plain hot rolled m.s. rods to BS4449 for slab, use 11 rings of 8mm bars and 8 rings of 10mm bars as per cross section on drawings</v>
          </cell>
          <cell r="BX14">
            <v>95.287098379999989</v>
          </cell>
          <cell r="BY14">
            <v>83.878128537500004</v>
          </cell>
          <cell r="BZ14">
            <v>4.1813584905000001</v>
          </cell>
          <cell r="CA14">
            <v>1.0035260377199999</v>
          </cell>
          <cell r="CB14">
            <v>2.0070520754399999</v>
          </cell>
          <cell r="CC14">
            <v>1</v>
          </cell>
          <cell r="CD14">
            <v>2</v>
          </cell>
          <cell r="CE14">
            <v>84.820499999999996</v>
          </cell>
          <cell r="CF14">
            <v>35.624609999999997</v>
          </cell>
          <cell r="CG14">
            <v>4.2410249999999996</v>
          </cell>
          <cell r="CH14">
            <v>2.1205124999999998</v>
          </cell>
          <cell r="CI14">
            <v>16.964099999999998</v>
          </cell>
          <cell r="CJ14">
            <v>33.928199999999997</v>
          </cell>
          <cell r="CK14">
            <v>84.820499999999996</v>
          </cell>
          <cell r="CL14">
            <v>4.2410249999999996</v>
          </cell>
          <cell r="CM14">
            <v>8.4820499999999992</v>
          </cell>
          <cell r="CN14">
            <v>8.4820499999999992</v>
          </cell>
          <cell r="CO14">
            <v>1</v>
          </cell>
          <cell r="CP14">
            <v>3.25</v>
          </cell>
          <cell r="CQ14">
            <v>0.25</v>
          </cell>
          <cell r="CR14">
            <v>1</v>
          </cell>
          <cell r="CS14">
            <v>1</v>
          </cell>
          <cell r="CT14">
            <v>28.273500000000002</v>
          </cell>
          <cell r="CU14">
            <v>28.273500000000002</v>
          </cell>
          <cell r="CV14">
            <v>56.547000000000004</v>
          </cell>
          <cell r="CW14">
            <v>141.36750000000001</v>
          </cell>
          <cell r="CX14">
            <v>28.273500000000002</v>
          </cell>
          <cell r="CY14">
            <v>7.0683750000000005</v>
          </cell>
          <cell r="CZ14">
            <v>14.136750000000001</v>
          </cell>
          <cell r="DA14">
            <v>429.97836159999997</v>
          </cell>
          <cell r="DB14" t="str">
            <v>M.S. reinforcement of plain hot rolled m.s. rods to BS4449 for slab, use 12mm bars at 150 c.c. spacing</v>
          </cell>
          <cell r="DC14">
            <v>429.97836159999997</v>
          </cell>
          <cell r="DF14">
            <v>10.74945904</v>
          </cell>
          <cell r="DG14">
            <v>2.5798701695999999</v>
          </cell>
          <cell r="DH14">
            <v>5.1597403391999999</v>
          </cell>
          <cell r="DI14">
            <v>2</v>
          </cell>
          <cell r="DJ14">
            <v>1</v>
          </cell>
          <cell r="DK14">
            <v>3.4320000000000004</v>
          </cell>
          <cell r="DL14">
            <v>0.5</v>
          </cell>
          <cell r="DM14">
            <v>4</v>
          </cell>
          <cell r="DN14">
            <v>2.5</v>
          </cell>
          <cell r="DO14">
            <v>0.5</v>
          </cell>
          <cell r="DP14">
            <v>2</v>
          </cell>
          <cell r="DQ14">
            <v>2</v>
          </cell>
          <cell r="DR14">
            <v>0.8</v>
          </cell>
          <cell r="DS14">
            <v>0.6</v>
          </cell>
          <cell r="DT14">
            <v>0.2</v>
          </cell>
          <cell r="DU14">
            <v>0.5</v>
          </cell>
          <cell r="DV14">
            <v>0.4</v>
          </cell>
          <cell r="DW14">
            <v>6.1736757999999998</v>
          </cell>
          <cell r="DX14" t="str">
            <v>C20 reinforced concrete cement (standard mix in accordance to BS CP 114) for slab, thickness = 170mm</v>
          </cell>
          <cell r="DY14">
            <v>37.042054800000003</v>
          </cell>
          <cell r="DZ14">
            <v>3.0868378999999999</v>
          </cell>
          <cell r="EA14">
            <v>6.1736757999999998</v>
          </cell>
          <cell r="EB14">
            <v>6.7910433800000005</v>
          </cell>
          <cell r="EC14">
            <v>13.582086760000001</v>
          </cell>
          <cell r="ED14">
            <v>113.09399999999999</v>
          </cell>
          <cell r="EE14" t="str">
            <v>Plastering outside tank in (1:3) cement-sand plaster in 2 layers of 12.5mm, total thickness = 25mm.</v>
          </cell>
          <cell r="EF14">
            <v>28.273499999999999</v>
          </cell>
          <cell r="EG14">
            <v>3.3928199999999995</v>
          </cell>
          <cell r="EH14">
            <v>28.273499999999999</v>
          </cell>
          <cell r="EI14">
            <v>28.273499999999999</v>
          </cell>
          <cell r="EJ14">
            <v>3.901240360000001</v>
          </cell>
          <cell r="EK14">
            <v>4.2913643960000014</v>
          </cell>
          <cell r="EL14">
            <v>36.441400000000002</v>
          </cell>
          <cell r="EM14">
            <v>46.4</v>
          </cell>
          <cell r="EN14">
            <v>0.46399999999999997</v>
          </cell>
          <cell r="EO14">
            <v>3.8279999999999998</v>
          </cell>
          <cell r="EP14">
            <v>36.441400000000002</v>
          </cell>
          <cell r="EQ14">
            <v>12</v>
          </cell>
          <cell r="ER14">
            <v>0.45551750000000002</v>
          </cell>
          <cell r="ES14">
            <v>1.2147133333333333</v>
          </cell>
          <cell r="ET14">
            <v>1.2147133333333333</v>
          </cell>
          <cell r="EU14">
            <v>1.2147133333333333</v>
          </cell>
          <cell r="EV14">
            <v>2.4294266666666666</v>
          </cell>
          <cell r="EW14">
            <v>1</v>
          </cell>
        </row>
        <row r="15">
          <cell r="AG15">
            <v>8</v>
          </cell>
          <cell r="AH15" t="str">
            <v>Brick Masonry Reservoir Tank, 100 cum</v>
          </cell>
          <cell r="AI15">
            <v>257.29670375000006</v>
          </cell>
          <cell r="AJ15">
            <v>6.4324175937500021</v>
          </cell>
          <cell r="AK15">
            <v>22.672519650000002</v>
          </cell>
          <cell r="AL15">
            <v>11.336259825000001</v>
          </cell>
          <cell r="AM15">
            <v>10.305690750000002</v>
          </cell>
          <cell r="AN15">
            <v>12.366828900000002</v>
          </cell>
          <cell r="AO15">
            <v>2.0611381500000006</v>
          </cell>
          <cell r="AP15">
            <v>11.336259825000003</v>
          </cell>
          <cell r="AQ15">
            <v>11.336259825000003</v>
          </cell>
          <cell r="AR15">
            <v>826.99233540000012</v>
          </cell>
          <cell r="AS15" t="str">
            <v>M.S. reinforcement of plain hot rolled m.s. rods to BS4449 for slab, use 12mm bars at 100 c.c. spacing</v>
          </cell>
          <cell r="AT15">
            <v>951.04118571000004</v>
          </cell>
          <cell r="AW15">
            <v>20.674808385000006</v>
          </cell>
          <cell r="AX15">
            <v>4.9619540124000006</v>
          </cell>
          <cell r="AY15">
            <v>9.9239080248000011</v>
          </cell>
          <cell r="AZ15">
            <v>11.175572100000002</v>
          </cell>
          <cell r="BA15" t="str">
            <v>C20 reinforced concrete cement (standard mix in accordance to BS CP 114) for floor, thickness = 240mm</v>
          </cell>
          <cell r="BB15">
            <v>67.053432600000008</v>
          </cell>
          <cell r="BC15">
            <v>5.5877860500000009</v>
          </cell>
          <cell r="BD15">
            <v>11.175572100000002</v>
          </cell>
          <cell r="BE15">
            <v>12.293129310000003</v>
          </cell>
          <cell r="BF15">
            <v>24.586258620000006</v>
          </cell>
          <cell r="BG15">
            <v>35.896035600000005</v>
          </cell>
          <cell r="BH15" t="str">
            <v>Brick masonry works in (1:3) for walls, as per cross sectoin on drawing</v>
          </cell>
          <cell r="BI15">
            <v>53.844053400000007</v>
          </cell>
          <cell r="BJ15">
            <v>10.768810680000001</v>
          </cell>
          <cell r="BL15">
            <v>17948.017800000001</v>
          </cell>
          <cell r="BM15">
            <v>50.254449840000007</v>
          </cell>
          <cell r="BN15">
            <v>50.254449840000007</v>
          </cell>
          <cell r="BO15">
            <v>5.0100641999999995</v>
          </cell>
          <cell r="BP15">
            <v>30.060385199999999</v>
          </cell>
          <cell r="BQ15">
            <v>2.5050320999999998</v>
          </cell>
          <cell r="BR15">
            <v>5.0100641999999995</v>
          </cell>
          <cell r="BS15">
            <v>5.5110706199999999</v>
          </cell>
          <cell r="BT15">
            <v>11.02214124</v>
          </cell>
          <cell r="BU15">
            <v>207.64628582249998</v>
          </cell>
          <cell r="BV15" t="str">
            <v>M.S. reinforcement of plain hot rolled m.s. rods to BS4449 for slab, use 8 rings of 8mm bars and 11 rings of 10mm bars as per cross section on drawings</v>
          </cell>
          <cell r="BX15">
            <v>141.68044052249999</v>
          </cell>
          <cell r="BY15">
            <v>65.965845299999998</v>
          </cell>
          <cell r="BZ15">
            <v>5.1911571455624994</v>
          </cell>
          <cell r="CA15">
            <v>1.245877714935</v>
          </cell>
          <cell r="CB15">
            <v>2.49175542987</v>
          </cell>
          <cell r="CC15">
            <v>1</v>
          </cell>
          <cell r="CD15">
            <v>2</v>
          </cell>
          <cell r="CE15">
            <v>98.525293750000003</v>
          </cell>
          <cell r="CF15">
            <v>41.380623374999999</v>
          </cell>
          <cell r="CG15">
            <v>4.9262646875000007</v>
          </cell>
          <cell r="CH15">
            <v>2.4631323437500003</v>
          </cell>
          <cell r="CI15">
            <v>19.705058750000003</v>
          </cell>
          <cell r="CJ15">
            <v>39.410117500000005</v>
          </cell>
          <cell r="CK15">
            <v>98.525293750000003</v>
          </cell>
          <cell r="CL15">
            <v>4.9262646875000007</v>
          </cell>
          <cell r="CM15">
            <v>9.8525293750000014</v>
          </cell>
          <cell r="CN15">
            <v>9.8525293750000014</v>
          </cell>
          <cell r="CO15">
            <v>1</v>
          </cell>
          <cell r="CP15">
            <v>3.25</v>
          </cell>
          <cell r="CQ15">
            <v>0.25</v>
          </cell>
          <cell r="CR15">
            <v>1</v>
          </cell>
          <cell r="CS15">
            <v>1</v>
          </cell>
          <cell r="CT15">
            <v>33.18209375</v>
          </cell>
          <cell r="CU15">
            <v>33.18209375</v>
          </cell>
          <cell r="CV15">
            <v>66.3641875</v>
          </cell>
          <cell r="CW15">
            <v>165.91046875000001</v>
          </cell>
          <cell r="CX15">
            <v>33.18209375</v>
          </cell>
          <cell r="CY15">
            <v>8.2955234375</v>
          </cell>
          <cell r="CZ15">
            <v>16.591046875</v>
          </cell>
          <cell r="DA15">
            <v>594.64222032000009</v>
          </cell>
          <cell r="DB15" t="str">
            <v>M.S. reinforcement of plain hot rolled m.s. rods to BS4449 for slab, use 12mm bars at 125 c.c. spacing</v>
          </cell>
          <cell r="DC15">
            <v>594.64222032000009</v>
          </cell>
          <cell r="DF15">
            <v>14.866055508000002</v>
          </cell>
          <cell r="DG15">
            <v>3.5678533219200008</v>
          </cell>
          <cell r="DH15">
            <v>7.1357066438400016</v>
          </cell>
          <cell r="DI15">
            <v>2</v>
          </cell>
          <cell r="DJ15">
            <v>1</v>
          </cell>
          <cell r="DK15">
            <v>3.4320000000000004</v>
          </cell>
          <cell r="DL15">
            <v>0.5</v>
          </cell>
          <cell r="DM15">
            <v>4</v>
          </cell>
          <cell r="DN15">
            <v>2.5</v>
          </cell>
          <cell r="DO15">
            <v>0.5</v>
          </cell>
          <cell r="DP15">
            <v>2</v>
          </cell>
          <cell r="DQ15">
            <v>2</v>
          </cell>
          <cell r="DR15">
            <v>0.8</v>
          </cell>
          <cell r="DS15">
            <v>0.6</v>
          </cell>
          <cell r="DT15">
            <v>0.2</v>
          </cell>
          <cell r="DU15">
            <v>0.5</v>
          </cell>
          <cell r="DV15">
            <v>0.4</v>
          </cell>
          <cell r="DW15">
            <v>7.533474075</v>
          </cell>
          <cell r="DX15" t="str">
            <v>C20 reinforced concrete cement (standard mix in accordance to BS CP 114) for slab, thickness = 180mm</v>
          </cell>
          <cell r="DY15">
            <v>45.200844449999998</v>
          </cell>
          <cell r="DZ15">
            <v>3.7667370375</v>
          </cell>
          <cell r="EA15">
            <v>7.533474075</v>
          </cell>
          <cell r="EB15">
            <v>8.2868214825000006</v>
          </cell>
          <cell r="EC15">
            <v>16.573642965000001</v>
          </cell>
          <cell r="ED15">
            <v>130.68640000000002</v>
          </cell>
          <cell r="EE15" t="str">
            <v>Plastering outside tank in (1:3) cement-sand plaster in 2 layers of 12.5mm, total thickness = 25mm.</v>
          </cell>
          <cell r="EF15">
            <v>32.671600000000005</v>
          </cell>
          <cell r="EG15">
            <v>3.9205920000000005</v>
          </cell>
          <cell r="EH15">
            <v>32.671600000000005</v>
          </cell>
          <cell r="EI15">
            <v>32.671600000000005</v>
          </cell>
          <cell r="EJ15">
            <v>4.5345039300000005</v>
          </cell>
          <cell r="EK15">
            <v>4.9879543230000012</v>
          </cell>
          <cell r="EL15">
            <v>38.012149999999998</v>
          </cell>
          <cell r="EM15">
            <v>48.4</v>
          </cell>
          <cell r="EN15">
            <v>0.48399999999999999</v>
          </cell>
          <cell r="EO15">
            <v>3.9929999999999999</v>
          </cell>
          <cell r="EP15">
            <v>38.012149999999998</v>
          </cell>
          <cell r="EQ15">
            <v>13</v>
          </cell>
          <cell r="ER15">
            <v>0.475151875</v>
          </cell>
          <cell r="ES15">
            <v>1.2670716666666666</v>
          </cell>
          <cell r="ET15">
            <v>1.2670716666666666</v>
          </cell>
          <cell r="EU15">
            <v>1.2670716666666666</v>
          </cell>
          <cell r="EV15">
            <v>2.5341433333333332</v>
          </cell>
          <cell r="EW15">
            <v>1</v>
          </cell>
        </row>
        <row r="16">
          <cell r="AG16">
            <v>11</v>
          </cell>
          <cell r="AH16" t="str">
            <v>Stone Masonry Reservoir Tank, 10 cum</v>
          </cell>
          <cell r="AI16">
            <v>156.14040375000002</v>
          </cell>
          <cell r="AJ16">
            <v>3.9035100937500005</v>
          </cell>
          <cell r="AK16">
            <v>4.2246891999999994</v>
          </cell>
          <cell r="AL16">
            <v>2.1123445999999997</v>
          </cell>
          <cell r="AM16">
            <v>2.6404307500000002</v>
          </cell>
          <cell r="AN16">
            <v>3.1685169000000002</v>
          </cell>
          <cell r="AO16">
            <v>0.52808615000000003</v>
          </cell>
          <cell r="AP16">
            <v>2.9044738250000006</v>
          </cell>
          <cell r="AQ16">
            <v>2.9044738250000006</v>
          </cell>
          <cell r="AR16">
            <v>56.62606108333334</v>
          </cell>
          <cell r="AS16" t="str">
            <v>M.S. reinforcement of plain hot rolled m.s. rods to BS4449 for slab, use 8mm bars at 150 c.c. spacing</v>
          </cell>
          <cell r="AV16">
            <v>65.119970245833329</v>
          </cell>
          <cell r="AW16">
            <v>1.4156515270833336</v>
          </cell>
          <cell r="AX16">
            <v>0.33975636650000007</v>
          </cell>
          <cell r="AY16">
            <v>0.67951273300000015</v>
          </cell>
          <cell r="AZ16">
            <v>1.2902140500000001</v>
          </cell>
          <cell r="BA16" t="str">
            <v>C20 reinforced concrete cement (standard mix in accordance to BS CP 114) for floor, thickness = 120mm</v>
          </cell>
          <cell r="BB16">
            <v>7.7412843000000002</v>
          </cell>
          <cell r="BC16">
            <v>0.64510702500000006</v>
          </cell>
          <cell r="BD16">
            <v>1.2902140500000001</v>
          </cell>
          <cell r="BE16">
            <v>1.4192354550000001</v>
          </cell>
          <cell r="BF16">
            <v>2.8384709100000003</v>
          </cell>
          <cell r="BG16">
            <v>4.45837753125</v>
          </cell>
          <cell r="BH16" t="str">
            <v>Stone masonry works in (1:3) for walls, as per cross sectoin on drawing</v>
          </cell>
          <cell r="BI16">
            <v>7.8021606796874998</v>
          </cell>
          <cell r="BJ16">
            <v>1.3375132593749999</v>
          </cell>
          <cell r="BK16">
            <v>4.9042152843750006</v>
          </cell>
          <cell r="BL16">
            <v>0</v>
          </cell>
          <cell r="BM16">
            <v>11.23511137875</v>
          </cell>
          <cell r="BN16">
            <v>11.23511137875</v>
          </cell>
          <cell r="BO16">
            <v>1.4021888906250002</v>
          </cell>
          <cell r="BP16">
            <v>8.4131333437500011</v>
          </cell>
          <cell r="BQ16">
            <v>0.70109444531250009</v>
          </cell>
          <cell r="BR16">
            <v>1.4021888906250002</v>
          </cell>
          <cell r="BS16">
            <v>1.5424077796875004</v>
          </cell>
          <cell r="BT16">
            <v>3.0848155593750008</v>
          </cell>
          <cell r="BU16">
            <v>32.821606625000008</v>
          </cell>
          <cell r="BV16" t="str">
            <v>M.S. reinforcement of plain hot rolled m.s. rods to BS4449 for slab, use 10 rings of 8mm bars as per cross section on drawings</v>
          </cell>
          <cell r="BY16">
            <v>32.821606625000008</v>
          </cell>
          <cell r="BZ16">
            <v>0.82054016562500021</v>
          </cell>
          <cell r="CA16">
            <v>0.19692963975000005</v>
          </cell>
          <cell r="CB16">
            <v>0.3938592795000001</v>
          </cell>
          <cell r="CC16">
            <v>1</v>
          </cell>
          <cell r="CD16">
            <v>2</v>
          </cell>
          <cell r="CE16">
            <v>22.579531250000002</v>
          </cell>
          <cell r="CF16">
            <v>9.4834031250000006</v>
          </cell>
          <cell r="CG16">
            <v>1.1289765625000001</v>
          </cell>
          <cell r="CH16">
            <v>0.56448828125000006</v>
          </cell>
          <cell r="CI16">
            <v>4.5159062500000005</v>
          </cell>
          <cell r="CJ16">
            <v>9.0318125000000009</v>
          </cell>
          <cell r="CK16">
            <v>22.579531250000002</v>
          </cell>
          <cell r="CL16">
            <v>1.1289765625000001</v>
          </cell>
          <cell r="CM16">
            <v>2.2579531250000002</v>
          </cell>
          <cell r="CN16">
            <v>2.2579531250000002</v>
          </cell>
          <cell r="CO16">
            <v>0</v>
          </cell>
          <cell r="CP16">
            <v>0</v>
          </cell>
          <cell r="CQ16">
            <v>0</v>
          </cell>
          <cell r="CR16">
            <v>0</v>
          </cell>
          <cell r="CS16">
            <v>0</v>
          </cell>
          <cell r="CT16">
            <v>4.9085937500000005</v>
          </cell>
          <cell r="CU16">
            <v>4.9085937500000005</v>
          </cell>
          <cell r="CV16">
            <v>9.8171875000000011</v>
          </cell>
          <cell r="CW16">
            <v>24.542968750000004</v>
          </cell>
          <cell r="CX16">
            <v>4.9085937500000005</v>
          </cell>
          <cell r="CY16">
            <v>1.2271484375000001</v>
          </cell>
          <cell r="CZ16">
            <v>2.4542968750000003</v>
          </cell>
          <cell r="DA16">
            <v>45.044397750000002</v>
          </cell>
          <cell r="DB16" t="str">
            <v>M.S. reinforcement of plain hot rolled m.s. rods to BS4449 for slab, use 8mm bars at 150 c.c. spacing</v>
          </cell>
          <cell r="DE16">
            <v>45.044397750000002</v>
          </cell>
          <cell r="DF16">
            <v>1.1261099437500002</v>
          </cell>
          <cell r="DG16">
            <v>0.27026638650000001</v>
          </cell>
          <cell r="DH16">
            <v>0.54053277300000002</v>
          </cell>
          <cell r="DI16">
            <v>1</v>
          </cell>
          <cell r="DJ16">
            <v>1</v>
          </cell>
          <cell r="DK16">
            <v>1.7160000000000002</v>
          </cell>
          <cell r="DL16">
            <v>0.25</v>
          </cell>
          <cell r="DM16">
            <v>2</v>
          </cell>
          <cell r="DN16">
            <v>1.25</v>
          </cell>
          <cell r="DO16">
            <v>0.25</v>
          </cell>
          <cell r="DP16">
            <v>1</v>
          </cell>
          <cell r="DQ16">
            <v>2</v>
          </cell>
          <cell r="DR16">
            <v>0.8</v>
          </cell>
          <cell r="DS16">
            <v>0.6</v>
          </cell>
          <cell r="DT16">
            <v>0.2</v>
          </cell>
          <cell r="DU16">
            <v>0.5</v>
          </cell>
          <cell r="DV16">
            <v>0.4</v>
          </cell>
          <cell r="DW16">
            <v>1.02632805</v>
          </cell>
          <cell r="DX16" t="str">
            <v>C20 reinforced concrete cement (standard mix in accordance to BS CP 114) for slab, thickness = 120mm</v>
          </cell>
          <cell r="DY16">
            <v>6.1579683000000003</v>
          </cell>
          <cell r="DZ16">
            <v>0.51316402500000002</v>
          </cell>
          <cell r="EA16">
            <v>1.02632805</v>
          </cell>
          <cell r="EB16">
            <v>1.1289608550000001</v>
          </cell>
          <cell r="EC16">
            <v>2.2579217100000002</v>
          </cell>
          <cell r="ED16">
            <v>35.341875000000002</v>
          </cell>
          <cell r="EE16" t="str">
            <v>Finishing exposed surfaces of tank</v>
          </cell>
          <cell r="EF16">
            <v>1.7670937500000001</v>
          </cell>
          <cell r="EG16">
            <v>0.176709375</v>
          </cell>
          <cell r="EH16">
            <v>5.6448828125000006</v>
          </cell>
          <cell r="EI16">
            <v>5.6448828125000006</v>
          </cell>
          <cell r="EJ16">
            <v>0.84493783999999994</v>
          </cell>
          <cell r="EK16">
            <v>0.92943162400000001</v>
          </cell>
          <cell r="EL16">
            <v>25.446149999999999</v>
          </cell>
          <cell r="EM16">
            <v>32.4</v>
          </cell>
          <cell r="EN16">
            <v>0.32400000000000001</v>
          </cell>
          <cell r="EO16">
            <v>2.673</v>
          </cell>
          <cell r="EP16">
            <v>25.446149999999999</v>
          </cell>
          <cell r="EQ16">
            <v>8</v>
          </cell>
          <cell r="ER16">
            <v>0.31807687499999998</v>
          </cell>
          <cell r="ES16">
            <v>0.84820499999999999</v>
          </cell>
          <cell r="ET16">
            <v>0.84820499999999999</v>
          </cell>
          <cell r="EU16">
            <v>0.84820499999999999</v>
          </cell>
          <cell r="EV16">
            <v>1.69641</v>
          </cell>
          <cell r="EW16">
            <v>1</v>
          </cell>
        </row>
        <row r="17">
          <cell r="AG17">
            <v>12</v>
          </cell>
          <cell r="AH17" t="str">
            <v>Stone Masonry Reservoir Tank, 20 cum</v>
          </cell>
          <cell r="AI17">
            <v>179.07335375</v>
          </cell>
          <cell r="AJ17">
            <v>4.4768338437499997</v>
          </cell>
          <cell r="AK17">
            <v>7.1496613124999993</v>
          </cell>
          <cell r="AL17">
            <v>3.5748306562499996</v>
          </cell>
          <cell r="AM17">
            <v>4.0855207499999997</v>
          </cell>
          <cell r="AN17">
            <v>4.9026248999999993</v>
          </cell>
          <cell r="AO17">
            <v>0.81710415000000003</v>
          </cell>
          <cell r="AP17">
            <v>4.4940728249999999</v>
          </cell>
          <cell r="AQ17">
            <v>4.4940728249999999</v>
          </cell>
          <cell r="AR17">
            <v>142.72389498333337</v>
          </cell>
          <cell r="AS17" t="str">
            <v>M.S. reinforcement of plain hot rolled m.s. rods to BS4449 for slab, use 10mm bars at 150 c.c. spacing</v>
          </cell>
          <cell r="AU17">
            <v>164.13247923083335</v>
          </cell>
          <cell r="AW17">
            <v>3.5680973745833344</v>
          </cell>
          <cell r="AX17">
            <v>0.85634336990000026</v>
          </cell>
          <cell r="AY17">
            <v>1.7126867398000005</v>
          </cell>
          <cell r="AZ17">
            <v>2.6023400625000006</v>
          </cell>
          <cell r="BA17" t="str">
            <v>C20 reinforced concrete cement (standard mix in accordance to BS CP 114) for floor, thickness = 150mm</v>
          </cell>
          <cell r="BB17">
            <v>15.614040375000004</v>
          </cell>
          <cell r="BC17">
            <v>1.3011700312500003</v>
          </cell>
          <cell r="BD17">
            <v>2.6023400625000006</v>
          </cell>
          <cell r="BE17">
            <v>2.8625740687500008</v>
          </cell>
          <cell r="BF17">
            <v>5.7251481375000015</v>
          </cell>
          <cell r="BG17">
            <v>8.2424320874999992</v>
          </cell>
          <cell r="BH17" t="str">
            <v>Stone masonry works in (1:3) for walls, as per cross sectoin on drawing</v>
          </cell>
          <cell r="BI17">
            <v>14.424256153124999</v>
          </cell>
          <cell r="BJ17">
            <v>2.4727296262499996</v>
          </cell>
          <cell r="BK17">
            <v>9.0666752962500006</v>
          </cell>
          <cell r="BL17">
            <v>0</v>
          </cell>
          <cell r="BM17">
            <v>20.770928860499996</v>
          </cell>
          <cell r="BN17">
            <v>20.770928860499996</v>
          </cell>
          <cell r="BO17">
            <v>1.9752573937500002</v>
          </cell>
          <cell r="BP17">
            <v>11.8515443625</v>
          </cell>
          <cell r="BQ17">
            <v>0.9876286968750001</v>
          </cell>
          <cell r="BR17">
            <v>1.9752573937500002</v>
          </cell>
          <cell r="BS17">
            <v>2.1727831331250003</v>
          </cell>
          <cell r="BT17">
            <v>4.3455662662500005</v>
          </cell>
          <cell r="BU17">
            <v>54.276637950000016</v>
          </cell>
          <cell r="BV17" t="str">
            <v>M.S. reinforcement of plain hot rolled m.s. rods to BS4449 for slab, use 12 rings of 8mm bars as per cross section on drawings</v>
          </cell>
          <cell r="BY17">
            <v>54.276637950000016</v>
          </cell>
          <cell r="BZ17">
            <v>1.3569159487500004</v>
          </cell>
          <cell r="CA17">
            <v>0.32565982770000013</v>
          </cell>
          <cell r="CB17">
            <v>0.65131965540000025</v>
          </cell>
          <cell r="CC17">
            <v>1</v>
          </cell>
          <cell r="CD17">
            <v>2</v>
          </cell>
          <cell r="CE17">
            <v>34.909918750000003</v>
          </cell>
          <cell r="CF17">
            <v>14.662165875000001</v>
          </cell>
          <cell r="CG17">
            <v>1.7454959375000003</v>
          </cell>
          <cell r="CH17">
            <v>0.87274796875000016</v>
          </cell>
          <cell r="CI17">
            <v>6.9819837500000013</v>
          </cell>
          <cell r="CJ17">
            <v>13.963967500000003</v>
          </cell>
          <cell r="CK17">
            <v>34.909918750000003</v>
          </cell>
          <cell r="CL17">
            <v>1.7454959375000003</v>
          </cell>
          <cell r="CM17">
            <v>3.4909918750000006</v>
          </cell>
          <cell r="CN17">
            <v>3.4909918750000006</v>
          </cell>
          <cell r="CO17">
            <v>0</v>
          </cell>
          <cell r="CP17">
            <v>0</v>
          </cell>
          <cell r="CQ17">
            <v>0</v>
          </cell>
          <cell r="CR17">
            <v>0</v>
          </cell>
          <cell r="CS17">
            <v>0</v>
          </cell>
          <cell r="CT17">
            <v>9.6208437500000006</v>
          </cell>
          <cell r="CU17">
            <v>9.6208437500000006</v>
          </cell>
          <cell r="CV17">
            <v>19.241687500000001</v>
          </cell>
          <cell r="CW17">
            <v>48.104218750000001</v>
          </cell>
          <cell r="CX17">
            <v>9.6208437500000006</v>
          </cell>
          <cell r="CY17">
            <v>2.4052109375000001</v>
          </cell>
          <cell r="CZ17">
            <v>4.8104218750000003</v>
          </cell>
          <cell r="DA17">
            <v>119.46422898333333</v>
          </cell>
          <cell r="DB17" t="str">
            <v>M.S. reinforcement of plain hot rolled m.s. rods to BS4449 for slab, use 10mm bars at 150 c.c. spacing</v>
          </cell>
          <cell r="DD17">
            <v>119.46422898333333</v>
          </cell>
          <cell r="DF17">
            <v>2.9866057245833333</v>
          </cell>
          <cell r="DG17">
            <v>0.71678537389999997</v>
          </cell>
          <cell r="DH17">
            <v>1.4335707477999999</v>
          </cell>
          <cell r="DI17">
            <v>1</v>
          </cell>
          <cell r="DJ17">
            <v>1</v>
          </cell>
          <cell r="DK17">
            <v>1.7160000000000002</v>
          </cell>
          <cell r="DL17">
            <v>0.25</v>
          </cell>
          <cell r="DM17">
            <v>2</v>
          </cell>
          <cell r="DN17">
            <v>1.25</v>
          </cell>
          <cell r="DO17">
            <v>0.25</v>
          </cell>
          <cell r="DP17">
            <v>1</v>
          </cell>
          <cell r="DQ17">
            <v>2</v>
          </cell>
          <cell r="DR17">
            <v>0.8</v>
          </cell>
          <cell r="DS17">
            <v>0.6</v>
          </cell>
          <cell r="DT17">
            <v>0.2</v>
          </cell>
          <cell r="DU17">
            <v>0.5</v>
          </cell>
          <cell r="DV17">
            <v>0.4</v>
          </cell>
          <cell r="DW17">
            <v>2.1782375624999997</v>
          </cell>
          <cell r="DX17" t="str">
            <v>C20 reinforced concrete cement (standard mix in accordance to BS CP 114) for slab, thickness = 150mm</v>
          </cell>
          <cell r="DY17">
            <v>13.069425374999998</v>
          </cell>
          <cell r="DZ17">
            <v>1.0891187812499998</v>
          </cell>
          <cell r="EA17">
            <v>2.1782375624999997</v>
          </cell>
          <cell r="EB17">
            <v>2.3960613187499997</v>
          </cell>
          <cell r="EC17">
            <v>4.7921226374999994</v>
          </cell>
          <cell r="ED17">
            <v>50.578150000000001</v>
          </cell>
          <cell r="EE17" t="str">
            <v>Finishing exposed surfaces of tank</v>
          </cell>
          <cell r="EF17">
            <v>2.5289075000000003</v>
          </cell>
          <cell r="EG17">
            <v>0.25289075</v>
          </cell>
          <cell r="EH17">
            <v>12.6445375</v>
          </cell>
          <cell r="EI17">
            <v>12.6445375</v>
          </cell>
          <cell r="EJ17">
            <v>1.4299322624999999</v>
          </cell>
          <cell r="EK17">
            <v>1.5729254887500002</v>
          </cell>
          <cell r="EL17">
            <v>28.58765</v>
          </cell>
          <cell r="EM17">
            <v>36.4</v>
          </cell>
          <cell r="EN17">
            <v>0.36399999999999999</v>
          </cell>
          <cell r="EO17">
            <v>3.0030000000000001</v>
          </cell>
          <cell r="EP17">
            <v>28.58765</v>
          </cell>
          <cell r="EQ17">
            <v>10</v>
          </cell>
          <cell r="ER17">
            <v>0.357345625</v>
          </cell>
          <cell r="ES17">
            <v>0.95292166666666667</v>
          </cell>
          <cell r="ET17">
            <v>0.95292166666666667</v>
          </cell>
          <cell r="EU17">
            <v>0.95292166666666667</v>
          </cell>
          <cell r="EV17">
            <v>1.9058433333333333</v>
          </cell>
          <cell r="EW17">
            <v>1</v>
          </cell>
        </row>
        <row r="18">
          <cell r="AG18">
            <v>13</v>
          </cell>
          <cell r="AH18" t="str">
            <v>Stone Masonry Reservoir Tank, 30 cum</v>
          </cell>
          <cell r="AI18">
            <v>191.12886</v>
          </cell>
          <cell r="AJ18">
            <v>4.7782214999999999</v>
          </cell>
          <cell r="AK18">
            <v>9.1128631999999996</v>
          </cell>
          <cell r="AL18">
            <v>4.5564315999999998</v>
          </cell>
          <cell r="AM18">
            <v>4.925872</v>
          </cell>
          <cell r="AN18">
            <v>5.9110464</v>
          </cell>
          <cell r="AO18">
            <v>0.98517440000000001</v>
          </cell>
          <cell r="AP18">
            <v>5.4184592</v>
          </cell>
          <cell r="AQ18">
            <v>5.4184592</v>
          </cell>
          <cell r="AR18">
            <v>209.64712288000004</v>
          </cell>
          <cell r="AS18" t="str">
            <v>M.S. reinforcement of plain hot rolled m.s. rods to BS4449 for slab, use 10mm bars at 125 c.c. spacing</v>
          </cell>
          <cell r="AU18">
            <v>241.09419131200002</v>
          </cell>
          <cell r="AW18">
            <v>5.2411780720000012</v>
          </cell>
          <cell r="AX18">
            <v>1.2578827372800003</v>
          </cell>
          <cell r="AY18">
            <v>2.5157654745600007</v>
          </cell>
          <cell r="AZ18">
            <v>3.610211800000001</v>
          </cell>
          <cell r="BA18" t="str">
            <v>C20 reinforced concrete cement (standard mix in accordance to BS CP 114) for floor, thickness = 170mm</v>
          </cell>
          <cell r="BB18">
            <v>21.661270800000004</v>
          </cell>
          <cell r="BC18">
            <v>1.8051059000000005</v>
          </cell>
          <cell r="BD18">
            <v>3.610211800000001</v>
          </cell>
          <cell r="BE18">
            <v>3.9712329800000012</v>
          </cell>
          <cell r="BF18">
            <v>7.9424659600000025</v>
          </cell>
          <cell r="BG18">
            <v>12.315936600000002</v>
          </cell>
          <cell r="BH18" t="str">
            <v>Stone masonry works in (1:3) for walls, as per cross sectoin on drawing</v>
          </cell>
          <cell r="BI18">
            <v>21.552889050000005</v>
          </cell>
          <cell r="BJ18">
            <v>3.6947809800000004</v>
          </cell>
          <cell r="BK18">
            <v>13.547530260000004</v>
          </cell>
          <cell r="BL18">
            <v>0</v>
          </cell>
          <cell r="BM18">
            <v>31.036160232000007</v>
          </cell>
          <cell r="BN18">
            <v>31.036160232000007</v>
          </cell>
          <cell r="BO18">
            <v>2.6368572937500003</v>
          </cell>
          <cell r="BP18">
            <v>15.821143762500002</v>
          </cell>
          <cell r="BQ18">
            <v>1.3184286468750002</v>
          </cell>
          <cell r="BR18">
            <v>2.6368572937500003</v>
          </cell>
          <cell r="BS18">
            <v>2.9005430231250005</v>
          </cell>
          <cell r="BT18">
            <v>5.8010860462500009</v>
          </cell>
          <cell r="BU18">
            <v>88.715598727500009</v>
          </cell>
          <cell r="BV18" t="str">
            <v>M.S. reinforcement of plain hot rolled m.s. rods to BS4449 for slab, use 11 rings of 8mm bars and 4 rings of 10mm bars as per cross section on drawings</v>
          </cell>
          <cell r="BX18">
            <v>32.13710519</v>
          </cell>
          <cell r="BY18">
            <v>56.578493537500002</v>
          </cell>
          <cell r="BZ18">
            <v>2.2178899681875004</v>
          </cell>
          <cell r="CA18">
            <v>0.53229359236500007</v>
          </cell>
          <cell r="CB18">
            <v>1.0645871847300001</v>
          </cell>
          <cell r="CC18">
            <v>1</v>
          </cell>
          <cell r="CD18">
            <v>2</v>
          </cell>
          <cell r="CE18">
            <v>46.494200000000006</v>
          </cell>
          <cell r="CF18">
            <v>19.527564000000002</v>
          </cell>
          <cell r="CG18">
            <v>2.3247100000000005</v>
          </cell>
          <cell r="CH18">
            <v>1.1623550000000002</v>
          </cell>
          <cell r="CI18">
            <v>9.298840000000002</v>
          </cell>
          <cell r="CJ18">
            <v>18.597680000000004</v>
          </cell>
          <cell r="CK18">
            <v>46.494200000000006</v>
          </cell>
          <cell r="CL18">
            <v>2.3247100000000005</v>
          </cell>
          <cell r="CM18">
            <v>4.649420000000001</v>
          </cell>
          <cell r="CN18">
            <v>4.649420000000001</v>
          </cell>
          <cell r="CO18">
            <v>1</v>
          </cell>
          <cell r="CP18">
            <v>3.25</v>
          </cell>
          <cell r="CQ18">
            <v>0.25</v>
          </cell>
          <cell r="CR18">
            <v>1</v>
          </cell>
          <cell r="CS18">
            <v>1</v>
          </cell>
          <cell r="CT18">
            <v>12.566000000000001</v>
          </cell>
          <cell r="CU18">
            <v>12.566000000000001</v>
          </cell>
          <cell r="CV18">
            <v>25.132000000000001</v>
          </cell>
          <cell r="CW18">
            <v>62.830000000000005</v>
          </cell>
          <cell r="CX18">
            <v>12.566000000000001</v>
          </cell>
          <cell r="CY18">
            <v>3.1415000000000002</v>
          </cell>
          <cell r="CZ18">
            <v>6.2830000000000004</v>
          </cell>
          <cell r="DA18">
            <v>127.59588205714287</v>
          </cell>
          <cell r="DB18" t="str">
            <v>M.S. reinforcement of plain hot rolled m.s. rods to BS4449 for slab, use 10mm bars at 175 c.c. spacing</v>
          </cell>
          <cell r="DD18">
            <v>127.59588205714287</v>
          </cell>
          <cell r="DF18">
            <v>3.1898970514285718</v>
          </cell>
          <cell r="DG18">
            <v>0.76557529234285726</v>
          </cell>
          <cell r="DH18">
            <v>1.5311505846857145</v>
          </cell>
          <cell r="DI18">
            <v>1</v>
          </cell>
          <cell r="DJ18">
            <v>1</v>
          </cell>
          <cell r="DK18">
            <v>1.7160000000000002</v>
          </cell>
          <cell r="DL18">
            <v>0.25</v>
          </cell>
          <cell r="DM18">
            <v>2</v>
          </cell>
          <cell r="DN18">
            <v>1.25</v>
          </cell>
          <cell r="DO18">
            <v>0.25</v>
          </cell>
          <cell r="DP18">
            <v>1</v>
          </cell>
          <cell r="DQ18">
            <v>2</v>
          </cell>
          <cell r="DR18">
            <v>0.8</v>
          </cell>
          <cell r="DS18">
            <v>0.6</v>
          </cell>
          <cell r="DT18">
            <v>0.2</v>
          </cell>
          <cell r="DU18">
            <v>0.5</v>
          </cell>
          <cell r="DV18">
            <v>0.4</v>
          </cell>
          <cell r="DW18">
            <v>2.1714047999999999</v>
          </cell>
          <cell r="DX18" t="str">
            <v>C20 reinforced concrete cement (standard mix in accordance to BS CP 114) for slab, thickness = 120mm</v>
          </cell>
          <cell r="DY18">
            <v>13.0284288</v>
          </cell>
          <cell r="DZ18">
            <v>1.0857024</v>
          </cell>
          <cell r="EA18">
            <v>2.1714047999999999</v>
          </cell>
          <cell r="EB18">
            <v>2.3885452800000002</v>
          </cell>
          <cell r="EC18">
            <v>4.7770905600000004</v>
          </cell>
          <cell r="ED18">
            <v>67.856400000000008</v>
          </cell>
          <cell r="EE18" t="str">
            <v>Finishing exposed surfaces of tank</v>
          </cell>
          <cell r="EF18">
            <v>3.3928200000000004</v>
          </cell>
          <cell r="EG18">
            <v>0.33928200000000003</v>
          </cell>
          <cell r="EH18">
            <v>16.964100000000002</v>
          </cell>
          <cell r="EI18">
            <v>16.964100000000002</v>
          </cell>
          <cell r="EJ18">
            <v>1.82257264</v>
          </cell>
          <cell r="EK18">
            <v>2.0048299040000002</v>
          </cell>
          <cell r="EL18">
            <v>30.1584</v>
          </cell>
          <cell r="EM18">
            <v>38.4</v>
          </cell>
          <cell r="EN18">
            <v>0.38400000000000001</v>
          </cell>
          <cell r="EO18">
            <v>3.1680000000000001</v>
          </cell>
          <cell r="EP18">
            <v>30.1584</v>
          </cell>
          <cell r="EQ18">
            <v>10</v>
          </cell>
          <cell r="ER18">
            <v>0.37697999999999998</v>
          </cell>
          <cell r="ES18">
            <v>1.00528</v>
          </cell>
          <cell r="ET18">
            <v>1.00528</v>
          </cell>
          <cell r="EU18">
            <v>1.00528</v>
          </cell>
          <cell r="EV18">
            <v>2.0105599999999999</v>
          </cell>
          <cell r="EW18">
            <v>1</v>
          </cell>
        </row>
        <row r="19">
          <cell r="AG19">
            <v>14</v>
          </cell>
          <cell r="AH19" t="str">
            <v>Stone Masonry Reservoir Tank, 40 cum</v>
          </cell>
          <cell r="AI19">
            <v>203.57705375000003</v>
          </cell>
          <cell r="AJ19">
            <v>5.0894263437500014</v>
          </cell>
          <cell r="AK19">
            <v>11.105045425</v>
          </cell>
          <cell r="AL19">
            <v>5.5525227125000001</v>
          </cell>
          <cell r="AM19">
            <v>5.8447607499999998</v>
          </cell>
          <cell r="AN19">
            <v>7.0137128999999998</v>
          </cell>
          <cell r="AO19">
            <v>1.16895215</v>
          </cell>
          <cell r="AP19">
            <v>6.4292368250000003</v>
          </cell>
          <cell r="AQ19">
            <v>6.4292368250000003</v>
          </cell>
          <cell r="AR19">
            <v>314.87772847500003</v>
          </cell>
          <cell r="AS19" t="str">
            <v>M.S. reinforcement of plain hot rolled m.s. rods to BS4449 for slab, use 10mm bars at 100 c.c. spacing</v>
          </cell>
          <cell r="AU19">
            <v>362.10938774624998</v>
          </cell>
          <cell r="AW19">
            <v>7.871943211875001</v>
          </cell>
          <cell r="AX19">
            <v>1.8892663708500002</v>
          </cell>
          <cell r="AY19">
            <v>3.7785327417000003</v>
          </cell>
          <cell r="AZ19">
            <v>4.5930300750000006</v>
          </cell>
          <cell r="BA19" t="str">
            <v>C20 reinforced concrete cement (standard mix in accordance to BS CP 114) for floor, thickness = 180mm</v>
          </cell>
          <cell r="BB19">
            <v>27.558180450000002</v>
          </cell>
          <cell r="BC19">
            <v>2.2965150375000003</v>
          </cell>
          <cell r="BD19">
            <v>4.5930300750000006</v>
          </cell>
          <cell r="BE19">
            <v>5.0523330825000015</v>
          </cell>
          <cell r="BF19">
            <v>10.104666165000003</v>
          </cell>
          <cell r="BG19">
            <v>15.274051537500005</v>
          </cell>
          <cell r="BH19" t="str">
            <v>Stone masonry works in (1:3) for walls, as per cross sectoin on drawing</v>
          </cell>
          <cell r="BI19">
            <v>26.729590190625011</v>
          </cell>
          <cell r="BJ19">
            <v>4.5822154612500015</v>
          </cell>
          <cell r="BK19">
            <v>16.801456691250007</v>
          </cell>
          <cell r="BL19">
            <v>0</v>
          </cell>
          <cell r="BM19">
            <v>38.490609874500016</v>
          </cell>
          <cell r="BN19">
            <v>38.490609874500016</v>
          </cell>
          <cell r="BO19">
            <v>2.9549341687500004</v>
          </cell>
          <cell r="BP19">
            <v>17.729605012500002</v>
          </cell>
          <cell r="BQ19">
            <v>1.4774670843750002</v>
          </cell>
          <cell r="BR19">
            <v>2.9549341687500004</v>
          </cell>
          <cell r="BS19">
            <v>3.2504275856250007</v>
          </cell>
          <cell r="BT19">
            <v>6.5008551712500013</v>
          </cell>
          <cell r="BU19">
            <v>99.417118477499997</v>
          </cell>
          <cell r="BV19" t="str">
            <v>M.S. reinforcement of plain hot rolled m.s. rods to BS4449 for slab, use 11 rings of 8mm bars and 4 rings of 10mm bars as per cross section on drawings</v>
          </cell>
          <cell r="BX19">
            <v>36.013716189999997</v>
          </cell>
          <cell r="BY19">
            <v>63.403402287500001</v>
          </cell>
          <cell r="BZ19">
            <v>2.4854279619374999</v>
          </cell>
          <cell r="CA19">
            <v>0.59650271086499995</v>
          </cell>
          <cell r="CB19">
            <v>1.1930054217299999</v>
          </cell>
          <cell r="CC19">
            <v>1</v>
          </cell>
          <cell r="CD19">
            <v>2</v>
          </cell>
          <cell r="CE19">
            <v>54.073068750000004</v>
          </cell>
          <cell r="CF19">
            <v>22.710688875000002</v>
          </cell>
          <cell r="CG19">
            <v>2.7036534375000003</v>
          </cell>
          <cell r="CH19">
            <v>1.3518267187500002</v>
          </cell>
          <cell r="CI19">
            <v>10.814613750000001</v>
          </cell>
          <cell r="CJ19">
            <v>21.629227500000002</v>
          </cell>
          <cell r="CK19">
            <v>54.073068750000004</v>
          </cell>
          <cell r="CL19">
            <v>2.7036534375000003</v>
          </cell>
          <cell r="CM19">
            <v>5.4073068750000006</v>
          </cell>
          <cell r="CN19">
            <v>5.4073068750000006</v>
          </cell>
          <cell r="CO19">
            <v>1</v>
          </cell>
          <cell r="CP19">
            <v>3.25</v>
          </cell>
          <cell r="CQ19">
            <v>0.25</v>
          </cell>
          <cell r="CR19">
            <v>1</v>
          </cell>
          <cell r="CS19">
            <v>1</v>
          </cell>
          <cell r="CT19">
            <v>15.90384375</v>
          </cell>
          <cell r="CU19">
            <v>15.90384375</v>
          </cell>
          <cell r="CV19">
            <v>31.8076875</v>
          </cell>
          <cell r="CW19">
            <v>79.519218749999993</v>
          </cell>
          <cell r="CX19">
            <v>15.90384375</v>
          </cell>
          <cell r="CY19">
            <v>3.9759609375</v>
          </cell>
          <cell r="CZ19">
            <v>7.951921875</v>
          </cell>
          <cell r="DA19">
            <v>181.49000498333336</v>
          </cell>
          <cell r="DB19" t="str">
            <v>M.S. reinforcement of plain hot rolled m.s. rods to BS4449 for slab, use 10mm bars at 150 c.c. spacing</v>
          </cell>
          <cell r="DD19">
            <v>181.49000498333336</v>
          </cell>
          <cell r="DF19">
            <v>4.5372501245833341</v>
          </cell>
          <cell r="DG19">
            <v>1.0889400299000003</v>
          </cell>
          <cell r="DH19">
            <v>2.1778800598000005</v>
          </cell>
          <cell r="DI19">
            <v>2</v>
          </cell>
          <cell r="DJ19">
            <v>1</v>
          </cell>
          <cell r="DK19">
            <v>3.4320000000000004</v>
          </cell>
          <cell r="DL19">
            <v>0.5</v>
          </cell>
          <cell r="DM19">
            <v>4</v>
          </cell>
          <cell r="DN19">
            <v>2.5</v>
          </cell>
          <cell r="DO19">
            <v>0.5</v>
          </cell>
          <cell r="DP19">
            <v>2</v>
          </cell>
          <cell r="DQ19">
            <v>2</v>
          </cell>
          <cell r="DR19">
            <v>0.8</v>
          </cell>
          <cell r="DS19">
            <v>0.6</v>
          </cell>
          <cell r="DT19">
            <v>0.2</v>
          </cell>
          <cell r="DU19">
            <v>0.5</v>
          </cell>
          <cell r="DV19">
            <v>0.4</v>
          </cell>
          <cell r="DW19">
            <v>2.8679538875000001</v>
          </cell>
          <cell r="DX19" t="str">
            <v>C20 reinforced concrete cement (standard mix in accordance to BS CP 114) for slab, thickness = 130mm</v>
          </cell>
          <cell r="DY19">
            <v>17.207723325</v>
          </cell>
          <cell r="DZ19">
            <v>1.4339769437500001</v>
          </cell>
          <cell r="EA19">
            <v>2.8679538875000001</v>
          </cell>
          <cell r="EB19">
            <v>3.1547492762500005</v>
          </cell>
          <cell r="EC19">
            <v>6.3094985525000009</v>
          </cell>
          <cell r="ED19">
            <v>76.338450000000009</v>
          </cell>
          <cell r="EE19" t="str">
            <v>Finishing exposed surfaces of tank</v>
          </cell>
          <cell r="EF19">
            <v>3.8169225000000004</v>
          </cell>
          <cell r="EG19">
            <v>0.38169225000000007</v>
          </cell>
          <cell r="EH19">
            <v>19.084612500000002</v>
          </cell>
          <cell r="EI19">
            <v>19.084612500000002</v>
          </cell>
          <cell r="EJ19">
            <v>2.2210090849999999</v>
          </cell>
          <cell r="EK19">
            <v>2.4431099935000002</v>
          </cell>
          <cell r="EL19">
            <v>31.729150000000001</v>
          </cell>
          <cell r="EM19">
            <v>40.4</v>
          </cell>
          <cell r="EN19">
            <v>0.40399999999999997</v>
          </cell>
          <cell r="EO19">
            <v>3.3330000000000002</v>
          </cell>
          <cell r="EP19">
            <v>31.729150000000001</v>
          </cell>
          <cell r="EQ19">
            <v>11</v>
          </cell>
          <cell r="ER19">
            <v>0.39661437500000007</v>
          </cell>
          <cell r="ES19">
            <v>1.0576383333333335</v>
          </cell>
          <cell r="ET19">
            <v>1.0576383333333335</v>
          </cell>
          <cell r="EU19">
            <v>1.0576383333333335</v>
          </cell>
          <cell r="EV19">
            <v>2.1152766666666669</v>
          </cell>
          <cell r="EW19">
            <v>1</v>
          </cell>
        </row>
        <row r="20">
          <cell r="AG20">
            <v>15</v>
          </cell>
          <cell r="AH20" t="str">
            <v>Stone Masonry Reservoir Tank, 50 cum</v>
          </cell>
          <cell r="AI20">
            <v>216.41793500000006</v>
          </cell>
          <cell r="AJ20">
            <v>5.4104483750000014</v>
          </cell>
          <cell r="AK20">
            <v>13.684374</v>
          </cell>
          <cell r="AL20">
            <v>6.842187</v>
          </cell>
          <cell r="AM20">
            <v>6.842187</v>
          </cell>
          <cell r="AN20">
            <v>8.2106244000000004</v>
          </cell>
          <cell r="AO20">
            <v>1.3684374000000001</v>
          </cell>
          <cell r="AP20">
            <v>7.5264057000000006</v>
          </cell>
          <cell r="AQ20">
            <v>7.5264057000000006</v>
          </cell>
          <cell r="AR20">
            <v>372.54231710000005</v>
          </cell>
          <cell r="AS20" t="str">
            <v>M.S. reinforcement of plain hot rolled m.s. rods to BS4449 for slab, use 10mm bars at 100 c.c. spacing</v>
          </cell>
          <cell r="AU20">
            <v>428.42366466500005</v>
          </cell>
          <cell r="AW20">
            <v>9.3135579275000016</v>
          </cell>
          <cell r="AX20">
            <v>2.2352539026000002</v>
          </cell>
          <cell r="AY20">
            <v>4.4705078052000005</v>
          </cell>
          <cell r="AZ20">
            <v>6.0379630000000013</v>
          </cell>
          <cell r="BA20" t="str">
            <v>C20 reinforced concrete cement (standard mix in accordance to BS CP 114) for floor, thickness = 200mm</v>
          </cell>
          <cell r="BB20">
            <v>36.227778000000008</v>
          </cell>
          <cell r="BC20">
            <v>3.0189815000000007</v>
          </cell>
          <cell r="BD20">
            <v>6.0379630000000013</v>
          </cell>
          <cell r="BE20">
            <v>6.6417593000000021</v>
          </cell>
          <cell r="BF20">
            <v>13.283518600000004</v>
          </cell>
          <cell r="BG20">
            <v>18.893766375000002</v>
          </cell>
          <cell r="BH20" t="str">
            <v>Stone masonry works in (1:3) for walls, as per cross sectoin on drawing</v>
          </cell>
          <cell r="BI20">
            <v>33.064091156250001</v>
          </cell>
          <cell r="BJ20">
            <v>5.6681299125000004</v>
          </cell>
          <cell r="BK20">
            <v>20.783143012500005</v>
          </cell>
          <cell r="BL20">
            <v>0</v>
          </cell>
          <cell r="BM20">
            <v>47.612291265000003</v>
          </cell>
          <cell r="BN20">
            <v>47.612291265000003</v>
          </cell>
          <cell r="BO20">
            <v>3.3336223593749996</v>
          </cell>
          <cell r="BP20">
            <v>20.001734156249999</v>
          </cell>
          <cell r="BQ20">
            <v>1.6668111796874998</v>
          </cell>
          <cell r="BR20">
            <v>3.3336223593749996</v>
          </cell>
          <cell r="BS20">
            <v>3.6669845953125</v>
          </cell>
          <cell r="BT20">
            <v>7.333969190625</v>
          </cell>
          <cell r="BU20">
            <v>110.11863822749999</v>
          </cell>
          <cell r="BV20" t="str">
            <v>M.S. reinforcement of plain hot rolled m.s. rods to BS4449 for slab, use 11 rings of 8mm bars and 4 rings of 10mm bars as per cross section on drawings</v>
          </cell>
          <cell r="BX20">
            <v>39.890327189999994</v>
          </cell>
          <cell r="BY20">
            <v>70.228311037499992</v>
          </cell>
          <cell r="BZ20">
            <v>2.7529659556874999</v>
          </cell>
          <cell r="CA20">
            <v>0.66071182936499995</v>
          </cell>
          <cell r="CB20">
            <v>1.3214236587299999</v>
          </cell>
          <cell r="CC20">
            <v>1</v>
          </cell>
          <cell r="CD20">
            <v>2</v>
          </cell>
          <cell r="CE20">
            <v>62.830000000000013</v>
          </cell>
          <cell r="CF20">
            <v>26.388600000000004</v>
          </cell>
          <cell r="CG20">
            <v>3.1415000000000006</v>
          </cell>
          <cell r="CH20">
            <v>1.5707500000000003</v>
          </cell>
          <cell r="CI20">
            <v>12.566000000000003</v>
          </cell>
          <cell r="CJ20">
            <v>25.132000000000005</v>
          </cell>
          <cell r="CK20">
            <v>62.830000000000013</v>
          </cell>
          <cell r="CL20">
            <v>3.1415000000000006</v>
          </cell>
          <cell r="CM20">
            <v>6.2830000000000013</v>
          </cell>
          <cell r="CN20">
            <v>6.2830000000000013</v>
          </cell>
          <cell r="CO20">
            <v>1</v>
          </cell>
          <cell r="CP20">
            <v>3.25</v>
          </cell>
          <cell r="CQ20">
            <v>0.25</v>
          </cell>
          <cell r="CR20">
            <v>1</v>
          </cell>
          <cell r="CS20">
            <v>1</v>
          </cell>
          <cell r="CT20">
            <v>19.634375000000002</v>
          </cell>
          <cell r="CU20">
            <v>19.634375000000002</v>
          </cell>
          <cell r="CV20">
            <v>39.268750000000004</v>
          </cell>
          <cell r="CW20">
            <v>98.171875000000014</v>
          </cell>
          <cell r="CX20">
            <v>19.634375000000002</v>
          </cell>
          <cell r="CY20">
            <v>4.9085937500000005</v>
          </cell>
          <cell r="CZ20">
            <v>9.8171875000000011</v>
          </cell>
          <cell r="DA20">
            <v>217.34865673333337</v>
          </cell>
          <cell r="DB20" t="str">
            <v>M.S. reinforcement of plain hot rolled m.s. rods to BS4449 for slab, use 10mm bars at 150 c.c. spacing</v>
          </cell>
          <cell r="DD20">
            <v>217.34865673333337</v>
          </cell>
          <cell r="DF20">
            <v>5.4337164183333346</v>
          </cell>
          <cell r="DG20">
            <v>1.3040919404000002</v>
          </cell>
          <cell r="DH20">
            <v>2.6081838808000004</v>
          </cell>
          <cell r="DI20">
            <v>2</v>
          </cell>
          <cell r="DJ20">
            <v>1</v>
          </cell>
          <cell r="DK20">
            <v>3.4320000000000004</v>
          </cell>
          <cell r="DL20">
            <v>0.5</v>
          </cell>
          <cell r="DM20">
            <v>4</v>
          </cell>
          <cell r="DN20">
            <v>2.5</v>
          </cell>
          <cell r="DO20">
            <v>0.5</v>
          </cell>
          <cell r="DP20">
            <v>2</v>
          </cell>
          <cell r="DQ20">
            <v>2</v>
          </cell>
          <cell r="DR20">
            <v>0.8</v>
          </cell>
          <cell r="DS20">
            <v>0.6</v>
          </cell>
          <cell r="DT20">
            <v>0.2</v>
          </cell>
          <cell r="DU20">
            <v>0.5</v>
          </cell>
          <cell r="DV20">
            <v>0.4</v>
          </cell>
          <cell r="DW20">
            <v>3.6988021000000009</v>
          </cell>
          <cell r="DX20" t="str">
            <v>C20 reinforced concrete cement (standard mix in accordance to BS CP 114) for slab, thickness = 140mm</v>
          </cell>
          <cell r="DY20">
            <v>22.192812600000003</v>
          </cell>
          <cell r="DZ20">
            <v>1.8494010500000004</v>
          </cell>
          <cell r="EA20">
            <v>3.6988021000000009</v>
          </cell>
          <cell r="EB20">
            <v>4.0686823100000016</v>
          </cell>
          <cell r="EC20">
            <v>8.1373646200000032</v>
          </cell>
          <cell r="ED20">
            <v>86.391250000000014</v>
          </cell>
          <cell r="EE20" t="str">
            <v>Finishing exposed surfaces of tank</v>
          </cell>
          <cell r="EF20">
            <v>4.3195625000000009</v>
          </cell>
          <cell r="EG20">
            <v>0.4319562500000001</v>
          </cell>
          <cell r="EH20">
            <v>21.597812500000003</v>
          </cell>
          <cell r="EI20">
            <v>21.597812500000003</v>
          </cell>
          <cell r="EJ20">
            <v>2.7368748000000003</v>
          </cell>
          <cell r="EK20">
            <v>3.0105622800000007</v>
          </cell>
          <cell r="EL20">
            <v>33.299900000000001</v>
          </cell>
          <cell r="EM20">
            <v>42.4</v>
          </cell>
          <cell r="EN20">
            <v>0.42399999999999999</v>
          </cell>
          <cell r="EO20">
            <v>3.4980000000000002</v>
          </cell>
          <cell r="EP20">
            <v>33.299900000000001</v>
          </cell>
          <cell r="EQ20">
            <v>11</v>
          </cell>
          <cell r="ER20">
            <v>0.41624875</v>
          </cell>
          <cell r="ES20">
            <v>1.1099966666666667</v>
          </cell>
          <cell r="ET20">
            <v>1.1099966666666667</v>
          </cell>
          <cell r="EU20">
            <v>1.1099966666666667</v>
          </cell>
          <cell r="EV20">
            <v>2.2199933333333335</v>
          </cell>
          <cell r="EW20">
            <v>1</v>
          </cell>
        </row>
        <row r="21">
          <cell r="AG21">
            <v>16</v>
          </cell>
          <cell r="AH21" t="str">
            <v>Stone Masonry Reservoir Tank, 60 cum</v>
          </cell>
          <cell r="AI21">
            <v>229.65150375000005</v>
          </cell>
          <cell r="AJ21">
            <v>5.7412875937500019</v>
          </cell>
          <cell r="AK21">
            <v>16.232209037499999</v>
          </cell>
          <cell r="AL21">
            <v>8.1161045187499994</v>
          </cell>
          <cell r="AM21">
            <v>7.9181507499999997</v>
          </cell>
          <cell r="AN21">
            <v>9.5017809</v>
          </cell>
          <cell r="AO21">
            <v>1.5836301500000001</v>
          </cell>
          <cell r="AP21">
            <v>8.7099658250000012</v>
          </cell>
          <cell r="AQ21">
            <v>8.7099658250000012</v>
          </cell>
          <cell r="AR21">
            <v>500.90991312000006</v>
          </cell>
          <cell r="AS21" t="str">
            <v>M.S. reinforcement of plain hot rolled m.s. rods to BS4449 for slab, use 12mm bars at 125 c.c. spacing</v>
          </cell>
          <cell r="AT21">
            <v>576.04640008800004</v>
          </cell>
          <cell r="AW21">
            <v>12.522747828000002</v>
          </cell>
          <cell r="AX21">
            <v>3.0054594787200002</v>
          </cell>
          <cell r="AY21">
            <v>6.0109189574400004</v>
          </cell>
          <cell r="AZ21">
            <v>7.4036515875000006</v>
          </cell>
          <cell r="BA21" t="str">
            <v>C20 reinforced concrete cement (standard mix in accordance to BS CP 114) for floor, thickness = 210mm</v>
          </cell>
          <cell r="BB21">
            <v>44.421909525000004</v>
          </cell>
          <cell r="BC21">
            <v>3.7018257937500003</v>
          </cell>
          <cell r="BD21">
            <v>7.4036515875000006</v>
          </cell>
          <cell r="BE21">
            <v>8.144016746250001</v>
          </cell>
          <cell r="BF21">
            <v>16.288033492500002</v>
          </cell>
          <cell r="BG21">
            <v>22.144512037500004</v>
          </cell>
          <cell r="BH21" t="str">
            <v>Stone masonry works in (1:3) for walls, as per cross sectoin on drawing</v>
          </cell>
          <cell r="BI21">
            <v>38.752896065625009</v>
          </cell>
          <cell r="BJ21">
            <v>6.6433536112500011</v>
          </cell>
          <cell r="BK21">
            <v>24.358963241250006</v>
          </cell>
          <cell r="BL21">
            <v>0</v>
          </cell>
          <cell r="BM21">
            <v>55.804170334500007</v>
          </cell>
          <cell r="BN21">
            <v>55.804170334500007</v>
          </cell>
          <cell r="BO21">
            <v>3.59108791875</v>
          </cell>
          <cell r="BP21">
            <v>21.546527512499999</v>
          </cell>
          <cell r="BQ21">
            <v>1.795543959375</v>
          </cell>
          <cell r="BR21">
            <v>3.59108791875</v>
          </cell>
          <cell r="BS21">
            <v>3.9501967106250002</v>
          </cell>
          <cell r="BT21">
            <v>7.9003934212500004</v>
          </cell>
          <cell r="BU21">
            <v>120.8201579775</v>
          </cell>
          <cell r="BV21" t="str">
            <v>M.S. reinforcement of plain hot rolled m.s. rods to BS4449 for slab, use 11 rings of 8mm bars and 4 rings of 10mm bars as per cross section on drawings</v>
          </cell>
          <cell r="BX21">
            <v>43.766938189999998</v>
          </cell>
          <cell r="BY21">
            <v>77.053219787499998</v>
          </cell>
          <cell r="BZ21">
            <v>3.0205039494375003</v>
          </cell>
          <cell r="CA21">
            <v>0.72492094786500005</v>
          </cell>
          <cell r="CB21">
            <v>1.4498418957300001</v>
          </cell>
          <cell r="CC21">
            <v>1</v>
          </cell>
          <cell r="CD21">
            <v>2</v>
          </cell>
          <cell r="CE21">
            <v>70.408868750000011</v>
          </cell>
          <cell r="CF21">
            <v>29.571724875000005</v>
          </cell>
          <cell r="CG21">
            <v>3.5204434375000009</v>
          </cell>
          <cell r="CH21">
            <v>1.7602217187500004</v>
          </cell>
          <cell r="CI21">
            <v>14.081773750000004</v>
          </cell>
          <cell r="CJ21">
            <v>28.163547500000007</v>
          </cell>
          <cell r="CK21">
            <v>70.408868750000011</v>
          </cell>
          <cell r="CL21">
            <v>3.5204434375000009</v>
          </cell>
          <cell r="CM21">
            <v>7.0408868750000018</v>
          </cell>
          <cell r="CN21">
            <v>7.0408868750000018</v>
          </cell>
          <cell r="CO21">
            <v>1</v>
          </cell>
          <cell r="CP21">
            <v>3.25</v>
          </cell>
          <cell r="CQ21">
            <v>0.25</v>
          </cell>
          <cell r="CR21">
            <v>1</v>
          </cell>
          <cell r="CS21">
            <v>1</v>
          </cell>
          <cell r="CT21">
            <v>23.757593750000002</v>
          </cell>
          <cell r="CU21">
            <v>23.757593750000002</v>
          </cell>
          <cell r="CV21">
            <v>47.515187500000003</v>
          </cell>
          <cell r="CW21">
            <v>118.78796875</v>
          </cell>
          <cell r="CX21">
            <v>23.757593750000002</v>
          </cell>
          <cell r="CY21">
            <v>5.9393984375000004</v>
          </cell>
          <cell r="CZ21">
            <v>11.878796875000001</v>
          </cell>
          <cell r="DA21">
            <v>316.34653680000002</v>
          </cell>
          <cell r="DB21" t="str">
            <v>M.S. reinforcement of plain hot rolled m.s. rods to BS4449 for slab, use 12mm bars at 175 c.c. spacing</v>
          </cell>
          <cell r="DC21">
            <v>316.34653680000002</v>
          </cell>
          <cell r="DF21">
            <v>7.9086634200000008</v>
          </cell>
          <cell r="DG21">
            <v>1.8980792208000001</v>
          </cell>
          <cell r="DH21">
            <v>3.7961584416000003</v>
          </cell>
          <cell r="DI21">
            <v>2</v>
          </cell>
          <cell r="DJ21">
            <v>1</v>
          </cell>
          <cell r="DK21">
            <v>3.4320000000000004</v>
          </cell>
          <cell r="DL21">
            <v>0.5</v>
          </cell>
          <cell r="DM21">
            <v>4</v>
          </cell>
          <cell r="DN21">
            <v>2.5</v>
          </cell>
          <cell r="DO21">
            <v>0.5</v>
          </cell>
          <cell r="DP21">
            <v>2</v>
          </cell>
          <cell r="DQ21">
            <v>2</v>
          </cell>
          <cell r="DR21">
            <v>0.8</v>
          </cell>
          <cell r="DS21">
            <v>0.6</v>
          </cell>
          <cell r="DT21">
            <v>0.2</v>
          </cell>
          <cell r="DU21">
            <v>0.5</v>
          </cell>
          <cell r="DV21">
            <v>0.4</v>
          </cell>
          <cell r="DW21">
            <v>4.6757300624999996</v>
          </cell>
          <cell r="DX21" t="str">
            <v>C20 reinforced concrete cement (standard mix in accordance to BS CP 114) for slab, thickness = 150mm</v>
          </cell>
          <cell r="DY21">
            <v>28.054380374999997</v>
          </cell>
          <cell r="DZ21">
            <v>2.3378650312499998</v>
          </cell>
          <cell r="EA21">
            <v>4.6757300624999996</v>
          </cell>
          <cell r="EB21">
            <v>5.1433030687499999</v>
          </cell>
          <cell r="EC21">
            <v>10.2866061375</v>
          </cell>
          <cell r="ED21">
            <v>93.302550000000011</v>
          </cell>
          <cell r="EE21" t="str">
            <v>Finishing exposed surfaces of tank</v>
          </cell>
          <cell r="EF21">
            <v>4.6651275000000005</v>
          </cell>
          <cell r="EG21">
            <v>0.46651275000000009</v>
          </cell>
          <cell r="EH21">
            <v>23.325637500000003</v>
          </cell>
          <cell r="EI21">
            <v>23.325637500000003</v>
          </cell>
          <cell r="EJ21">
            <v>3.2464418075000001</v>
          </cell>
          <cell r="EK21">
            <v>3.5710859882500006</v>
          </cell>
          <cell r="EL21">
            <v>34.870649999999998</v>
          </cell>
          <cell r="EM21">
            <v>44.399999999999991</v>
          </cell>
          <cell r="EN21">
            <v>0.44399999999999995</v>
          </cell>
          <cell r="EO21">
            <v>3.6629999999999994</v>
          </cell>
          <cell r="EP21">
            <v>34.870649999999998</v>
          </cell>
          <cell r="EQ21">
            <v>12</v>
          </cell>
          <cell r="ER21">
            <v>0.43588312499999998</v>
          </cell>
          <cell r="ES21">
            <v>1.162355</v>
          </cell>
          <cell r="ET21">
            <v>1.162355</v>
          </cell>
          <cell r="EU21">
            <v>1.162355</v>
          </cell>
          <cell r="EV21">
            <v>2.3247100000000001</v>
          </cell>
          <cell r="EW21">
            <v>1</v>
          </cell>
        </row>
        <row r="22">
          <cell r="AG22">
            <v>17</v>
          </cell>
          <cell r="AH22" t="str">
            <v>Stone Masonry Reservoir Tank, 80 cum</v>
          </cell>
          <cell r="AI22">
            <v>243.27776000000006</v>
          </cell>
          <cell r="AJ22">
            <v>6.0819440000000018</v>
          </cell>
          <cell r="AK22">
            <v>19.506201800000003</v>
          </cell>
          <cell r="AL22">
            <v>9.7531009000000015</v>
          </cell>
          <cell r="AM22">
            <v>9.0726520000000015</v>
          </cell>
          <cell r="AN22">
            <v>10.887182400000002</v>
          </cell>
          <cell r="AO22">
            <v>1.8145304000000004</v>
          </cell>
          <cell r="AP22">
            <v>9.9799172000000027</v>
          </cell>
          <cell r="AQ22">
            <v>9.9799172000000027</v>
          </cell>
          <cell r="AR22">
            <v>723.07779840000012</v>
          </cell>
          <cell r="AS22" t="str">
            <v>M.S. reinforcement of plain hot rolled m.s. rods to BS4449 for slab, use 12mm bars at 100 c.c. spacing</v>
          </cell>
          <cell r="AT22">
            <v>831.53946816000007</v>
          </cell>
          <cell r="AW22">
            <v>18.076944960000002</v>
          </cell>
          <cell r="AX22">
            <v>4.3384667904000009</v>
          </cell>
          <cell r="AY22">
            <v>8.6769335808000019</v>
          </cell>
          <cell r="AZ22">
            <v>9.3641832000000012</v>
          </cell>
          <cell r="BA22" t="str">
            <v>C20 reinforced concrete cement (standard mix in accordance to BS CP 114) for floor, thickness = 230mm</v>
          </cell>
          <cell r="BB22">
            <v>56.18509920000001</v>
          </cell>
          <cell r="BC22">
            <v>4.6820916000000006</v>
          </cell>
          <cell r="BD22">
            <v>9.3641832000000012</v>
          </cell>
          <cell r="BE22">
            <v>10.300601520000003</v>
          </cell>
          <cell r="BF22">
            <v>20.601203040000005</v>
          </cell>
          <cell r="BG22">
            <v>28.952064000000007</v>
          </cell>
          <cell r="BH22" t="str">
            <v>Stone masonry works in (1:3) for walls, as per cross sectoin on drawing</v>
          </cell>
          <cell r="BI22">
            <v>50.666112000000012</v>
          </cell>
          <cell r="BJ22">
            <v>8.6856192000000014</v>
          </cell>
          <cell r="BK22">
            <v>31.84727040000001</v>
          </cell>
          <cell r="BL22">
            <v>0</v>
          </cell>
          <cell r="BM22">
            <v>72.959201280000016</v>
          </cell>
          <cell r="BN22">
            <v>72.959201280000016</v>
          </cell>
          <cell r="BO22">
            <v>4.343516437499999</v>
          </cell>
          <cell r="BP22">
            <v>26.061098624999993</v>
          </cell>
          <cell r="BQ22">
            <v>2.1717582187499995</v>
          </cell>
          <cell r="BR22">
            <v>4.343516437499999</v>
          </cell>
          <cell r="BS22">
            <v>4.7778680812499994</v>
          </cell>
          <cell r="BT22">
            <v>9.5557361624999988</v>
          </cell>
          <cell r="BU22">
            <v>167.25433962</v>
          </cell>
          <cell r="BV22" t="str">
            <v>M.S. reinforcement of plain hot rolled m.s. rods to BS4449 for slab, use 11 rings of 8mm bars and 8 rings of 10mm bars as per cross section on drawings</v>
          </cell>
          <cell r="BX22">
            <v>95.287098379999989</v>
          </cell>
          <cell r="BY22">
            <v>83.878128537500004</v>
          </cell>
          <cell r="BZ22">
            <v>4.1813584905000001</v>
          </cell>
          <cell r="CA22">
            <v>1.0035260377199999</v>
          </cell>
          <cell r="CB22">
            <v>2.0070520754399999</v>
          </cell>
          <cell r="CC22">
            <v>1</v>
          </cell>
          <cell r="CD22">
            <v>2</v>
          </cell>
          <cell r="CE22">
            <v>84.820499999999996</v>
          </cell>
          <cell r="CF22">
            <v>35.624609999999997</v>
          </cell>
          <cell r="CG22">
            <v>4.2410249999999996</v>
          </cell>
          <cell r="CH22">
            <v>2.1205124999999998</v>
          </cell>
          <cell r="CI22">
            <v>16.964099999999998</v>
          </cell>
          <cell r="CJ22">
            <v>33.928199999999997</v>
          </cell>
          <cell r="CK22">
            <v>84.820499999999996</v>
          </cell>
          <cell r="CL22">
            <v>4.2410249999999996</v>
          </cell>
          <cell r="CM22">
            <v>8.4820499999999992</v>
          </cell>
          <cell r="CN22">
            <v>8.4820499999999992</v>
          </cell>
          <cell r="CO22">
            <v>1</v>
          </cell>
          <cell r="CP22">
            <v>3.25</v>
          </cell>
          <cell r="CQ22">
            <v>0.25</v>
          </cell>
          <cell r="CR22">
            <v>1</v>
          </cell>
          <cell r="CS22">
            <v>1</v>
          </cell>
          <cell r="CT22">
            <v>28.273500000000002</v>
          </cell>
          <cell r="CU22">
            <v>28.273500000000002</v>
          </cell>
          <cell r="CV22">
            <v>56.547000000000004</v>
          </cell>
          <cell r="CW22">
            <v>141.36750000000001</v>
          </cell>
          <cell r="CX22">
            <v>28.273500000000002</v>
          </cell>
          <cell r="CY22">
            <v>7.0683750000000005</v>
          </cell>
          <cell r="CZ22">
            <v>14.136750000000001</v>
          </cell>
          <cell r="DA22">
            <v>429.97836159999997</v>
          </cell>
          <cell r="DB22" t="str">
            <v>M.S. reinforcement of plain hot rolled m.s. rods to BS4449 for slab, use 12mm bars at 150 c.c. spacing</v>
          </cell>
          <cell r="DC22">
            <v>429.97836159999997</v>
          </cell>
          <cell r="DF22">
            <v>10.74945904</v>
          </cell>
          <cell r="DG22">
            <v>2.5798701695999999</v>
          </cell>
          <cell r="DH22">
            <v>5.1597403391999999</v>
          </cell>
          <cell r="DI22">
            <v>2</v>
          </cell>
          <cell r="DJ22">
            <v>1</v>
          </cell>
          <cell r="DK22">
            <v>3.4320000000000004</v>
          </cell>
          <cell r="DL22">
            <v>0.5</v>
          </cell>
          <cell r="DM22">
            <v>4</v>
          </cell>
          <cell r="DN22">
            <v>2.5</v>
          </cell>
          <cell r="DO22">
            <v>0.5</v>
          </cell>
          <cell r="DP22">
            <v>2</v>
          </cell>
          <cell r="DQ22">
            <v>2</v>
          </cell>
          <cell r="DR22">
            <v>0.8</v>
          </cell>
          <cell r="DS22">
            <v>0.6</v>
          </cell>
          <cell r="DT22">
            <v>0.2</v>
          </cell>
          <cell r="DU22">
            <v>0.5</v>
          </cell>
          <cell r="DV22">
            <v>0.4</v>
          </cell>
          <cell r="DW22">
            <v>6.1736757999999998</v>
          </cell>
          <cell r="DX22" t="str">
            <v>C20 reinforced concrete cement (standard mix in accordance to BS CP 114) for slab, thickness = 170mm</v>
          </cell>
          <cell r="DY22">
            <v>37.042054800000003</v>
          </cell>
          <cell r="DZ22">
            <v>3.0868378999999999</v>
          </cell>
          <cell r="EA22">
            <v>6.1736757999999998</v>
          </cell>
          <cell r="EB22">
            <v>6.7910433800000005</v>
          </cell>
          <cell r="EC22">
            <v>13.582086760000001</v>
          </cell>
          <cell r="ED22">
            <v>113.09399999999999</v>
          </cell>
          <cell r="EE22" t="str">
            <v>Finishing exposed surfaces of tank</v>
          </cell>
          <cell r="EF22">
            <v>5.6547000000000001</v>
          </cell>
          <cell r="EG22">
            <v>0.56547000000000003</v>
          </cell>
          <cell r="EH22">
            <v>28.273499999999999</v>
          </cell>
          <cell r="EI22">
            <v>28.273499999999999</v>
          </cell>
          <cell r="EJ22">
            <v>3.901240360000001</v>
          </cell>
          <cell r="EK22">
            <v>4.2913643960000014</v>
          </cell>
          <cell r="EL22">
            <v>36.441400000000002</v>
          </cell>
          <cell r="EM22">
            <v>46.4</v>
          </cell>
          <cell r="EN22">
            <v>0.46399999999999997</v>
          </cell>
          <cell r="EO22">
            <v>3.8279999999999998</v>
          </cell>
          <cell r="EP22">
            <v>36.441400000000002</v>
          </cell>
          <cell r="EQ22">
            <v>12</v>
          </cell>
          <cell r="ER22">
            <v>0.45551750000000002</v>
          </cell>
          <cell r="ES22">
            <v>1.2147133333333333</v>
          </cell>
          <cell r="ET22">
            <v>1.2147133333333333</v>
          </cell>
          <cell r="EU22">
            <v>1.2147133333333333</v>
          </cell>
          <cell r="EV22">
            <v>2.4294266666666666</v>
          </cell>
          <cell r="EW22">
            <v>1</v>
          </cell>
        </row>
        <row r="23">
          <cell r="AG23">
            <v>18</v>
          </cell>
          <cell r="AH23" t="str">
            <v>Stone Masonry Reservoir Tank, 100 cum</v>
          </cell>
          <cell r="AI23">
            <v>257.29670375000006</v>
          </cell>
          <cell r="AJ23">
            <v>6.4324175937500021</v>
          </cell>
          <cell r="AK23">
            <v>22.672519650000002</v>
          </cell>
          <cell r="AL23">
            <v>11.336259825000001</v>
          </cell>
          <cell r="AM23">
            <v>10.305690750000002</v>
          </cell>
          <cell r="AN23">
            <v>12.366828900000002</v>
          </cell>
          <cell r="AO23">
            <v>2.0611381500000006</v>
          </cell>
          <cell r="AP23">
            <v>11.336259825000003</v>
          </cell>
          <cell r="AQ23">
            <v>11.336259825000003</v>
          </cell>
          <cell r="AR23">
            <v>826.99233540000012</v>
          </cell>
          <cell r="AS23" t="str">
            <v>M.S. reinforcement of plain hot rolled m.s. rods to BS4449 for slab, use 12mm bars at 100 c.c. spacing</v>
          </cell>
          <cell r="AT23">
            <v>951.04118571000004</v>
          </cell>
          <cell r="AW23">
            <v>20.674808385000006</v>
          </cell>
          <cell r="AX23">
            <v>4.9619540124000006</v>
          </cell>
          <cell r="AY23">
            <v>9.9239080248000011</v>
          </cell>
          <cell r="AZ23">
            <v>11.175572100000002</v>
          </cell>
          <cell r="BA23" t="str">
            <v>C20 reinforced concrete cement (standard mix in accordance to BS CP 114) for floor, thickness = 240mm</v>
          </cell>
          <cell r="BB23">
            <v>67.053432600000008</v>
          </cell>
          <cell r="BC23">
            <v>5.5877860500000009</v>
          </cell>
          <cell r="BD23">
            <v>11.175572100000002</v>
          </cell>
          <cell r="BE23">
            <v>12.293129310000003</v>
          </cell>
          <cell r="BF23">
            <v>24.586258620000006</v>
          </cell>
          <cell r="BG23">
            <v>35.896035600000005</v>
          </cell>
          <cell r="BH23" t="str">
            <v>Stone masonry works in (1:3) for walls, as per cross sectoin on drawing</v>
          </cell>
          <cell r="BI23">
            <v>62.818062300000008</v>
          </cell>
          <cell r="BJ23">
            <v>10.768810680000001</v>
          </cell>
          <cell r="BK23">
            <v>39.485639160000005</v>
          </cell>
          <cell r="BL23">
            <v>0</v>
          </cell>
          <cell r="BM23">
            <v>90.45800971200002</v>
          </cell>
          <cell r="BN23">
            <v>90.45800971200002</v>
          </cell>
          <cell r="BO23">
            <v>5.0100641999999995</v>
          </cell>
          <cell r="BP23">
            <v>30.060385199999999</v>
          </cell>
          <cell r="BQ23">
            <v>2.5050320999999998</v>
          </cell>
          <cell r="BR23">
            <v>5.0100641999999995</v>
          </cell>
          <cell r="BS23">
            <v>5.5110706199999999</v>
          </cell>
          <cell r="BT23">
            <v>11.02214124</v>
          </cell>
          <cell r="BU23">
            <v>207.64628582249998</v>
          </cell>
          <cell r="BV23" t="str">
            <v>M.S. reinforcement of plain hot rolled m.s. rods to BS4449 for slab, use 8 rings of 8mm bars and 11 rings of 10mm bars as per cross section on drawings</v>
          </cell>
          <cell r="BX23">
            <v>141.68044052249999</v>
          </cell>
          <cell r="BY23">
            <v>65.965845299999998</v>
          </cell>
          <cell r="BZ23">
            <v>5.1911571455624994</v>
          </cell>
          <cell r="CA23">
            <v>1.245877714935</v>
          </cell>
          <cell r="CB23">
            <v>2.49175542987</v>
          </cell>
          <cell r="CC23">
            <v>1</v>
          </cell>
          <cell r="CD23">
            <v>2</v>
          </cell>
          <cell r="CE23">
            <v>98.525293750000003</v>
          </cell>
          <cell r="CF23">
            <v>41.380623374999999</v>
          </cell>
          <cell r="CG23">
            <v>4.9262646875000007</v>
          </cell>
          <cell r="CH23">
            <v>2.4631323437500003</v>
          </cell>
          <cell r="CI23">
            <v>19.705058750000003</v>
          </cell>
          <cell r="CJ23">
            <v>39.410117500000005</v>
          </cell>
          <cell r="CK23">
            <v>98.525293750000003</v>
          </cell>
          <cell r="CL23">
            <v>4.9262646875000007</v>
          </cell>
          <cell r="CM23">
            <v>9.8525293750000014</v>
          </cell>
          <cell r="CN23">
            <v>9.8525293750000014</v>
          </cell>
          <cell r="CO23">
            <v>1</v>
          </cell>
          <cell r="CP23">
            <v>3.25</v>
          </cell>
          <cell r="CQ23">
            <v>0.25</v>
          </cell>
          <cell r="CR23">
            <v>1</v>
          </cell>
          <cell r="CS23">
            <v>1</v>
          </cell>
          <cell r="CT23">
            <v>33.18209375</v>
          </cell>
          <cell r="CU23">
            <v>33.18209375</v>
          </cell>
          <cell r="CV23">
            <v>66.3641875</v>
          </cell>
          <cell r="CW23">
            <v>165.91046875000001</v>
          </cell>
          <cell r="CX23">
            <v>33.18209375</v>
          </cell>
          <cell r="CY23">
            <v>8.2955234375</v>
          </cell>
          <cell r="CZ23">
            <v>16.591046875</v>
          </cell>
          <cell r="DA23">
            <v>594.64222032000009</v>
          </cell>
          <cell r="DB23" t="str">
            <v>M.S. reinforcement of plain hot rolled m.s. rods to BS4449 for slab, use 12mm bars at 125 c.c. spacing</v>
          </cell>
          <cell r="DC23">
            <v>594.64222032000009</v>
          </cell>
          <cell r="DF23">
            <v>14.866055508000002</v>
          </cell>
          <cell r="DG23">
            <v>3.5678533219200008</v>
          </cell>
          <cell r="DH23">
            <v>7.1357066438400016</v>
          </cell>
          <cell r="DI23">
            <v>2</v>
          </cell>
          <cell r="DJ23">
            <v>1</v>
          </cell>
          <cell r="DK23">
            <v>3.4320000000000004</v>
          </cell>
          <cell r="DL23">
            <v>0.5</v>
          </cell>
          <cell r="DM23">
            <v>4</v>
          </cell>
          <cell r="DN23">
            <v>2.5</v>
          </cell>
          <cell r="DO23">
            <v>0.5</v>
          </cell>
          <cell r="DP23">
            <v>2</v>
          </cell>
          <cell r="DQ23">
            <v>2</v>
          </cell>
          <cell r="DR23">
            <v>0.8</v>
          </cell>
          <cell r="DS23">
            <v>0.6</v>
          </cell>
          <cell r="DT23">
            <v>0.2</v>
          </cell>
          <cell r="DU23">
            <v>0.5</v>
          </cell>
          <cell r="DV23">
            <v>0.4</v>
          </cell>
          <cell r="DW23">
            <v>7.533474075</v>
          </cell>
          <cell r="DX23" t="str">
            <v>C20 reinforced concrete cement (standard mix in accordance to BS CP 114) for slab, thickness = 180mm</v>
          </cell>
          <cell r="DY23">
            <v>45.200844449999998</v>
          </cell>
          <cell r="DZ23">
            <v>3.7667370375</v>
          </cell>
          <cell r="EA23">
            <v>7.533474075</v>
          </cell>
          <cell r="EB23">
            <v>8.2868214825000006</v>
          </cell>
          <cell r="EC23">
            <v>16.573642965000001</v>
          </cell>
          <cell r="ED23">
            <v>130.68640000000002</v>
          </cell>
          <cell r="EE23" t="str">
            <v>Finishing exposed surfaces of tank</v>
          </cell>
          <cell r="EF23">
            <v>6.534320000000001</v>
          </cell>
          <cell r="EG23">
            <v>0.65343200000000012</v>
          </cell>
          <cell r="EH23">
            <v>32.671600000000005</v>
          </cell>
          <cell r="EI23">
            <v>32.671600000000005</v>
          </cell>
          <cell r="EJ23">
            <v>4.5345039300000005</v>
          </cell>
          <cell r="EK23">
            <v>4.9879543230000012</v>
          </cell>
          <cell r="EL23">
            <v>38.012149999999998</v>
          </cell>
          <cell r="EM23">
            <v>48.4</v>
          </cell>
          <cell r="EN23">
            <v>0.48399999999999999</v>
          </cell>
          <cell r="EO23">
            <v>3.9929999999999999</v>
          </cell>
          <cell r="EP23">
            <v>38.012149999999998</v>
          </cell>
          <cell r="EQ23">
            <v>13</v>
          </cell>
          <cell r="ER23">
            <v>0.475151875</v>
          </cell>
          <cell r="ES23">
            <v>1.2670716666666666</v>
          </cell>
          <cell r="ET23">
            <v>1.2670716666666666</v>
          </cell>
          <cell r="EU23">
            <v>1.2670716666666666</v>
          </cell>
          <cell r="EV23">
            <v>2.5341433333333332</v>
          </cell>
          <cell r="EW23">
            <v>1</v>
          </cell>
        </row>
      </sheetData>
      <sheetData sheetId="2" refreshError="1"/>
      <sheetData sheetId="3" refreshError="1">
        <row r="4">
          <cell r="A4">
            <v>1.01</v>
          </cell>
          <cell r="B4" t="str">
            <v>HDPE PIPE 110mm PN6</v>
          </cell>
          <cell r="C4" t="str">
            <v>rm</v>
          </cell>
          <cell r="D4">
            <v>11215</v>
          </cell>
          <cell r="E4">
            <v>5.2519999999999998</v>
          </cell>
          <cell r="F4">
            <v>5.2000000000000005E-2</v>
          </cell>
          <cell r="G4">
            <v>5.2</v>
          </cell>
        </row>
        <row r="5">
          <cell r="A5">
            <v>1.02</v>
          </cell>
          <cell r="B5" t="str">
            <v>HDPE PIPE 90mm PN6</v>
          </cell>
          <cell r="C5" t="str">
            <v>rm</v>
          </cell>
          <cell r="D5">
            <v>7270</v>
          </cell>
          <cell r="E5">
            <v>3.5016700000000003</v>
          </cell>
          <cell r="F5">
            <v>3.4669999999999999E-2</v>
          </cell>
          <cell r="G5">
            <v>3.4670000000000001</v>
          </cell>
        </row>
        <row r="6">
          <cell r="A6">
            <v>1.03</v>
          </cell>
          <cell r="B6" t="str">
            <v>HDPE PIPE 75mm PN6</v>
          </cell>
          <cell r="C6" t="str">
            <v>rm</v>
          </cell>
          <cell r="D6">
            <v>5590</v>
          </cell>
          <cell r="E6">
            <v>2.5583299999999998</v>
          </cell>
          <cell r="F6">
            <v>2.5329999999999998E-2</v>
          </cell>
          <cell r="G6">
            <v>2.5329999999999999</v>
          </cell>
        </row>
        <row r="7">
          <cell r="A7">
            <v>1.04</v>
          </cell>
          <cell r="B7" t="str">
            <v>HDPE PIPE 63mm PN6</v>
          </cell>
          <cell r="C7" t="str">
            <v>rm</v>
          </cell>
          <cell r="D7">
            <v>3900</v>
          </cell>
          <cell r="E7">
            <v>1.7503300000000002</v>
          </cell>
          <cell r="F7">
            <v>1.7330000000000002E-2</v>
          </cell>
          <cell r="G7">
            <v>1.7330000000000001</v>
          </cell>
        </row>
        <row r="8">
          <cell r="A8">
            <v>1.05</v>
          </cell>
          <cell r="B8" t="str">
            <v>HDPE PIPE 50mm PN6</v>
          </cell>
          <cell r="C8" t="str">
            <v>rm</v>
          </cell>
          <cell r="D8">
            <v>2690</v>
          </cell>
          <cell r="E8">
            <v>1.1443300000000001</v>
          </cell>
          <cell r="F8">
            <v>1.133E-2</v>
          </cell>
          <cell r="G8">
            <v>1.133</v>
          </cell>
        </row>
        <row r="9">
          <cell r="A9">
            <v>1.06</v>
          </cell>
          <cell r="B9" t="str">
            <v>HDPE PIPE 40mm PN6</v>
          </cell>
          <cell r="C9" t="str">
            <v>rm</v>
          </cell>
          <cell r="D9">
            <v>1680</v>
          </cell>
          <cell r="E9">
            <v>0.80800000000000005</v>
          </cell>
          <cell r="F9">
            <v>8.0000000000000002E-3</v>
          </cell>
          <cell r="G9">
            <v>0.8</v>
          </cell>
        </row>
        <row r="10">
          <cell r="A10">
            <v>1.07</v>
          </cell>
          <cell r="B10" t="str">
            <v>HDPE PIPE 32mm PN6</v>
          </cell>
          <cell r="C10" t="str">
            <v>rm</v>
          </cell>
          <cell r="D10">
            <v>1135</v>
          </cell>
          <cell r="E10">
            <v>0.53832999999999998</v>
          </cell>
          <cell r="F10">
            <v>5.3300000000000005E-3</v>
          </cell>
          <cell r="G10">
            <v>0.53300000000000003</v>
          </cell>
        </row>
        <row r="11">
          <cell r="A11">
            <v>1.08</v>
          </cell>
          <cell r="B11" t="str">
            <v>HDPE PIPE 110mm PN10</v>
          </cell>
          <cell r="C11" t="str">
            <v>rm</v>
          </cell>
          <cell r="D11">
            <v>17350</v>
          </cell>
          <cell r="E11">
            <v>8.08</v>
          </cell>
          <cell r="F11">
            <v>0.08</v>
          </cell>
          <cell r="G11">
            <v>8</v>
          </cell>
        </row>
        <row r="12">
          <cell r="A12">
            <v>1.0900000000000001</v>
          </cell>
          <cell r="B12" t="str">
            <v>HDPE PIPE 90mm PN10</v>
          </cell>
          <cell r="C12" t="str">
            <v>rm</v>
          </cell>
          <cell r="D12">
            <v>11636</v>
          </cell>
          <cell r="E12">
            <v>5.1176700000000004</v>
          </cell>
          <cell r="F12">
            <v>5.067E-2</v>
          </cell>
          <cell r="G12">
            <v>5.0670000000000002</v>
          </cell>
        </row>
        <row r="13">
          <cell r="A13">
            <v>1.1000000000000001</v>
          </cell>
          <cell r="B13" t="str">
            <v>HDPE PIPE 75mm PN10</v>
          </cell>
          <cell r="C13" t="str">
            <v>rm</v>
          </cell>
          <cell r="D13">
            <v>7855</v>
          </cell>
          <cell r="E13">
            <v>3.77033</v>
          </cell>
          <cell r="F13">
            <v>3.7330000000000002E-2</v>
          </cell>
          <cell r="G13">
            <v>3.7330000000000001</v>
          </cell>
        </row>
        <row r="14">
          <cell r="A14">
            <v>1.1100000000000001</v>
          </cell>
          <cell r="B14" t="str">
            <v>HDPE PIPE 63mm PN10</v>
          </cell>
          <cell r="C14" t="str">
            <v>rm</v>
          </cell>
          <cell r="D14">
            <v>5590</v>
          </cell>
          <cell r="E14">
            <v>2.6259999999999999</v>
          </cell>
          <cell r="F14">
            <v>2.6000000000000002E-2</v>
          </cell>
          <cell r="G14">
            <v>2.6</v>
          </cell>
        </row>
        <row r="15">
          <cell r="A15">
            <v>1.1200000000000001</v>
          </cell>
          <cell r="B15" t="str">
            <v>HDPE PIPE 50mm PN10</v>
          </cell>
          <cell r="C15" t="str">
            <v>rm</v>
          </cell>
          <cell r="D15">
            <v>3825</v>
          </cell>
          <cell r="E15">
            <v>1.7503300000000002</v>
          </cell>
          <cell r="F15">
            <v>1.7330000000000002E-2</v>
          </cell>
          <cell r="G15">
            <v>1.7330000000000001</v>
          </cell>
        </row>
        <row r="16">
          <cell r="A16">
            <v>1.1299999999999999</v>
          </cell>
          <cell r="B16" t="str">
            <v>HDPE PIPE 40mm PN10</v>
          </cell>
          <cell r="C16" t="str">
            <v>rm</v>
          </cell>
          <cell r="D16">
            <v>2480</v>
          </cell>
          <cell r="E16">
            <v>1.0776699999999999</v>
          </cell>
          <cell r="F16">
            <v>1.0669999999999999E-2</v>
          </cell>
          <cell r="G16">
            <v>1.0669999999999999</v>
          </cell>
        </row>
        <row r="17">
          <cell r="A17">
            <v>1.1399999999999999</v>
          </cell>
          <cell r="B17" t="str">
            <v>HDPE PIPE 32mm PN10</v>
          </cell>
          <cell r="C17" t="str">
            <v>rm</v>
          </cell>
          <cell r="D17">
            <v>1680</v>
          </cell>
          <cell r="E17">
            <v>0.74032999999999993</v>
          </cell>
          <cell r="F17">
            <v>7.3299999999999997E-3</v>
          </cell>
          <cell r="G17">
            <v>0.73299999999999998</v>
          </cell>
        </row>
        <row r="18">
          <cell r="A18">
            <v>1.1499999999999999</v>
          </cell>
          <cell r="B18" t="str">
            <v>HDPE PIPE 25mm PN10</v>
          </cell>
          <cell r="C18" t="str">
            <v>rm</v>
          </cell>
          <cell r="D18">
            <v>1135</v>
          </cell>
          <cell r="E18">
            <v>0.47167000000000003</v>
          </cell>
          <cell r="F18">
            <v>4.6700000000000005E-3</v>
          </cell>
          <cell r="G18">
            <v>0.46700000000000003</v>
          </cell>
        </row>
        <row r="19">
          <cell r="A19">
            <v>1.1599999999999999</v>
          </cell>
          <cell r="B19" t="str">
            <v>HDPE PIPE 20mm PN10</v>
          </cell>
          <cell r="C19" t="str">
            <v>rm</v>
          </cell>
          <cell r="D19">
            <v>800</v>
          </cell>
          <cell r="E19">
            <v>0.33633000000000002</v>
          </cell>
          <cell r="F19">
            <v>3.3300000000000001E-3</v>
          </cell>
          <cell r="G19">
            <v>0.33300000000000002</v>
          </cell>
        </row>
        <row r="20">
          <cell r="A20">
            <v>1.18</v>
          </cell>
          <cell r="B20" t="str">
            <v>HDPE union, 110mm, PN10</v>
          </cell>
          <cell r="C20" t="str">
            <v>pc</v>
          </cell>
          <cell r="D20">
            <v>102346.027</v>
          </cell>
          <cell r="E20">
            <v>53.866329999999998</v>
          </cell>
          <cell r="F20">
            <v>0.53332999999999997</v>
          </cell>
          <cell r="G20">
            <v>53.332999999999998</v>
          </cell>
        </row>
        <row r="21">
          <cell r="A21">
            <v>1.19</v>
          </cell>
          <cell r="B21" t="str">
            <v>HDPE union, 90mm, PN10</v>
          </cell>
          <cell r="C21" t="str">
            <v>pc</v>
          </cell>
          <cell r="D21">
            <v>55170</v>
          </cell>
          <cell r="E21">
            <v>26.933670000000003</v>
          </cell>
          <cell r="F21">
            <v>0.26667000000000002</v>
          </cell>
          <cell r="G21">
            <v>26.667000000000002</v>
          </cell>
        </row>
        <row r="22">
          <cell r="A22">
            <v>1.2</v>
          </cell>
          <cell r="B22" t="str">
            <v>HDPE union, 75mm, PN10</v>
          </cell>
          <cell r="C22" t="str">
            <v>pc</v>
          </cell>
          <cell r="D22">
            <v>36000</v>
          </cell>
          <cell r="E22">
            <v>21.883670000000002</v>
          </cell>
          <cell r="F22">
            <v>0.21667000000000003</v>
          </cell>
          <cell r="G22">
            <v>21.667000000000002</v>
          </cell>
        </row>
        <row r="23">
          <cell r="A23">
            <v>1.21</v>
          </cell>
          <cell r="B23" t="str">
            <v>HDPE union, 63mm, PN10</v>
          </cell>
          <cell r="C23" t="str">
            <v>pc</v>
          </cell>
          <cell r="D23">
            <v>20430</v>
          </cell>
          <cell r="E23">
            <v>10.773669999999999</v>
          </cell>
          <cell r="F23">
            <v>0.10667</v>
          </cell>
          <cell r="G23">
            <v>10.667</v>
          </cell>
        </row>
        <row r="24">
          <cell r="A24">
            <v>1.22</v>
          </cell>
          <cell r="B24" t="str">
            <v>HDPE union, 50mm, PN10</v>
          </cell>
          <cell r="C24" t="str">
            <v>pc</v>
          </cell>
          <cell r="D24">
            <v>15570</v>
          </cell>
          <cell r="E24">
            <v>8.08</v>
          </cell>
          <cell r="F24">
            <v>0.08</v>
          </cell>
          <cell r="G24">
            <v>8</v>
          </cell>
        </row>
        <row r="25">
          <cell r="A25">
            <v>1.23</v>
          </cell>
          <cell r="B25" t="str">
            <v>HDPE union, 40mm, PN10</v>
          </cell>
          <cell r="C25" t="str">
            <v>pc</v>
          </cell>
          <cell r="D25">
            <v>10800</v>
          </cell>
          <cell r="E25">
            <v>6.06</v>
          </cell>
          <cell r="F25">
            <v>0.06</v>
          </cell>
          <cell r="G25">
            <v>6</v>
          </cell>
        </row>
        <row r="26">
          <cell r="A26">
            <v>1.24</v>
          </cell>
          <cell r="B26" t="str">
            <v>HDPE union, 32mm, PN10</v>
          </cell>
          <cell r="C26" t="str">
            <v>pc</v>
          </cell>
          <cell r="D26">
            <v>7200</v>
          </cell>
          <cell r="E26">
            <v>3.36633</v>
          </cell>
          <cell r="F26">
            <v>3.3330000000000005E-2</v>
          </cell>
          <cell r="G26">
            <v>3.3330000000000002</v>
          </cell>
        </row>
        <row r="27">
          <cell r="A27">
            <v>1.25</v>
          </cell>
          <cell r="B27" t="str">
            <v>HDPE union, 25mm, PN10</v>
          </cell>
          <cell r="C27" t="str">
            <v>pc</v>
          </cell>
          <cell r="D27">
            <v>4770</v>
          </cell>
          <cell r="E27">
            <v>2.6933670000000003</v>
          </cell>
          <cell r="F27">
            <v>2.6667E-2</v>
          </cell>
          <cell r="G27">
            <v>2.6667000000000001</v>
          </cell>
        </row>
        <row r="28">
          <cell r="A28">
            <v>1.26</v>
          </cell>
          <cell r="B28" t="str">
            <v>HDPE union, 20mm, PN10</v>
          </cell>
          <cell r="C28" t="str">
            <v>pc</v>
          </cell>
          <cell r="D28">
            <v>4230</v>
          </cell>
          <cell r="E28">
            <v>2.3563300000000003</v>
          </cell>
          <cell r="F28">
            <v>2.3330000000000004E-2</v>
          </cell>
          <cell r="G28">
            <v>2.3330000000000002</v>
          </cell>
        </row>
        <row r="29">
          <cell r="A29">
            <v>1.27</v>
          </cell>
          <cell r="B29" t="str">
            <v>HDPE reducing union, 110 x 90mm, PN10</v>
          </cell>
          <cell r="C29" t="str">
            <v>pc</v>
          </cell>
          <cell r="D29">
            <v>106184.027</v>
          </cell>
          <cell r="E29">
            <v>55.886330000000001</v>
          </cell>
          <cell r="F29">
            <v>0.55332999999999999</v>
          </cell>
          <cell r="G29">
            <v>55.332999999999998</v>
          </cell>
        </row>
        <row r="30">
          <cell r="A30">
            <v>1.28</v>
          </cell>
          <cell r="B30" t="str">
            <v>HDPE reducing union, 90 x 75mm, PN10</v>
          </cell>
          <cell r="C30" t="str">
            <v>pc</v>
          </cell>
          <cell r="D30">
            <v>54000</v>
          </cell>
          <cell r="E30">
            <v>25.923670000000001</v>
          </cell>
          <cell r="F30">
            <v>0.25667000000000001</v>
          </cell>
          <cell r="G30">
            <v>25.667000000000002</v>
          </cell>
        </row>
        <row r="31">
          <cell r="A31">
            <v>1.29</v>
          </cell>
          <cell r="B31" t="str">
            <v>HDPE reducing union, 75 x 63mm, PN10</v>
          </cell>
          <cell r="C31" t="str">
            <v>pc</v>
          </cell>
          <cell r="D31">
            <v>36000</v>
          </cell>
          <cell r="E31">
            <v>18.51633</v>
          </cell>
          <cell r="F31">
            <v>0.18332999999999999</v>
          </cell>
          <cell r="G31">
            <v>18.332999999999998</v>
          </cell>
        </row>
        <row r="32">
          <cell r="A32">
            <v>1.3</v>
          </cell>
          <cell r="B32" t="str">
            <v>HDPE reducing union, 63 x 50mm, PN10</v>
          </cell>
          <cell r="C32" t="str">
            <v>pc</v>
          </cell>
          <cell r="D32">
            <v>20430</v>
          </cell>
          <cell r="E32">
            <v>10.43633</v>
          </cell>
          <cell r="F32">
            <v>0.10333000000000001</v>
          </cell>
          <cell r="G32">
            <v>10.333</v>
          </cell>
        </row>
        <row r="33">
          <cell r="A33">
            <v>1.31</v>
          </cell>
          <cell r="B33" t="str">
            <v>HDPE reducing union, 50 x 40mm, PN10</v>
          </cell>
          <cell r="C33" t="str">
            <v>pc</v>
          </cell>
          <cell r="D33">
            <v>15570</v>
          </cell>
          <cell r="E33">
            <v>7.4063300000000005</v>
          </cell>
          <cell r="F33">
            <v>7.3330000000000006E-2</v>
          </cell>
          <cell r="G33">
            <v>7.3330000000000002</v>
          </cell>
        </row>
        <row r="34">
          <cell r="A34">
            <v>1.32</v>
          </cell>
          <cell r="B34" t="str">
            <v>HDPE reducing union, 50 x 32mm, PN10</v>
          </cell>
          <cell r="C34" t="str">
            <v>pc</v>
          </cell>
          <cell r="D34">
            <v>15570</v>
          </cell>
          <cell r="E34">
            <v>7.4066330000000002</v>
          </cell>
          <cell r="F34">
            <v>7.3333000000000009E-2</v>
          </cell>
          <cell r="G34">
            <v>7.3333000000000004</v>
          </cell>
        </row>
        <row r="35">
          <cell r="A35">
            <v>1.33</v>
          </cell>
          <cell r="B35" t="str">
            <v>HDPE reducing union, 40 x 32mm, PN10</v>
          </cell>
          <cell r="C35" t="str">
            <v>pc</v>
          </cell>
          <cell r="D35">
            <v>10800</v>
          </cell>
          <cell r="E35">
            <v>5.7236700000000003</v>
          </cell>
          <cell r="F35">
            <v>5.6669999999999998E-2</v>
          </cell>
          <cell r="G35">
            <v>5.6669999999999998</v>
          </cell>
        </row>
        <row r="36">
          <cell r="A36">
            <v>1.34</v>
          </cell>
          <cell r="B36" t="str">
            <v>HDPE reducing union, 40 x 25mm, PN10</v>
          </cell>
          <cell r="C36" t="str">
            <v>pc</v>
          </cell>
          <cell r="D36">
            <v>10800</v>
          </cell>
          <cell r="E36">
            <v>5.7236700000000003</v>
          </cell>
          <cell r="F36">
            <v>5.6669999999999998E-2</v>
          </cell>
          <cell r="G36">
            <v>5.6669999999999998</v>
          </cell>
        </row>
        <row r="37">
          <cell r="A37">
            <v>1.35</v>
          </cell>
          <cell r="B37" t="str">
            <v>HDPE reducing union, 32 x 25mm, PN10</v>
          </cell>
          <cell r="C37" t="str">
            <v>pc</v>
          </cell>
          <cell r="D37">
            <v>7200</v>
          </cell>
          <cell r="E37">
            <v>3.36633</v>
          </cell>
          <cell r="F37">
            <v>3.3330000000000005E-2</v>
          </cell>
          <cell r="G37">
            <v>3.3330000000000002</v>
          </cell>
        </row>
        <row r="38">
          <cell r="A38">
            <v>1.36</v>
          </cell>
          <cell r="B38" t="str">
            <v>HDPE reducing union, 32 x 20mm, PN10</v>
          </cell>
          <cell r="C38" t="str">
            <v>pc</v>
          </cell>
          <cell r="D38">
            <v>7200</v>
          </cell>
          <cell r="E38">
            <v>3.36633</v>
          </cell>
          <cell r="F38">
            <v>3.3330000000000005E-2</v>
          </cell>
          <cell r="G38">
            <v>3.3330000000000002</v>
          </cell>
        </row>
        <row r="39">
          <cell r="A39">
            <v>1.37</v>
          </cell>
          <cell r="B39" t="str">
            <v>HDPE reducing union, 25 x 20mm, PN10</v>
          </cell>
          <cell r="C39" t="str">
            <v>pc</v>
          </cell>
          <cell r="D39">
            <v>4770</v>
          </cell>
          <cell r="E39">
            <v>2.69367</v>
          </cell>
          <cell r="F39">
            <v>2.6669999999999999E-2</v>
          </cell>
          <cell r="G39">
            <v>2.6669999999999998</v>
          </cell>
        </row>
        <row r="40">
          <cell r="A40">
            <v>1.38</v>
          </cell>
          <cell r="B40" t="str">
            <v>HDPE equal tee, 110mm, PN10</v>
          </cell>
          <cell r="C40" t="str">
            <v>pc</v>
          </cell>
          <cell r="D40">
            <v>159277</v>
          </cell>
          <cell r="E40">
            <v>83.83</v>
          </cell>
          <cell r="F40">
            <v>0.83000000000000007</v>
          </cell>
          <cell r="G40">
            <v>83</v>
          </cell>
        </row>
        <row r="41">
          <cell r="A41">
            <v>1.39</v>
          </cell>
          <cell r="B41" t="str">
            <v>HDPE equal tee, 90mm, PN10</v>
          </cell>
          <cell r="C41" t="str">
            <v>pc</v>
          </cell>
          <cell r="D41">
            <v>72000</v>
          </cell>
          <cell r="E41">
            <v>40.4</v>
          </cell>
          <cell r="F41">
            <v>0.4</v>
          </cell>
          <cell r="G41">
            <v>40</v>
          </cell>
        </row>
        <row r="42">
          <cell r="A42">
            <v>1.4</v>
          </cell>
          <cell r="B42" t="str">
            <v>HDPE equal tee, 75mm, PN10</v>
          </cell>
          <cell r="C42" t="str">
            <v>pc</v>
          </cell>
          <cell r="D42">
            <v>47970</v>
          </cell>
          <cell r="E42">
            <v>30.3</v>
          </cell>
          <cell r="F42">
            <v>0.3</v>
          </cell>
          <cell r="G42">
            <v>30</v>
          </cell>
        </row>
        <row r="43">
          <cell r="A43">
            <v>1.41</v>
          </cell>
          <cell r="B43" t="str">
            <v>HDPE equal tee, 63mm, PN10</v>
          </cell>
          <cell r="C43" t="str">
            <v>pc</v>
          </cell>
          <cell r="D43">
            <v>29970</v>
          </cell>
          <cell r="E43">
            <v>16.833670000000001</v>
          </cell>
          <cell r="F43">
            <v>0.16667000000000001</v>
          </cell>
          <cell r="G43">
            <v>16.667000000000002</v>
          </cell>
        </row>
        <row r="44">
          <cell r="A44">
            <v>1.42</v>
          </cell>
          <cell r="B44" t="str">
            <v>HDPE equal tee, 50mm, PN10</v>
          </cell>
          <cell r="C44" t="str">
            <v>pc</v>
          </cell>
          <cell r="D44">
            <v>24030</v>
          </cell>
          <cell r="E44">
            <v>12.12</v>
          </cell>
          <cell r="F44">
            <v>0.12</v>
          </cell>
          <cell r="G44">
            <v>12</v>
          </cell>
        </row>
        <row r="45">
          <cell r="A45">
            <v>1.43</v>
          </cell>
          <cell r="B45" t="str">
            <v>HDPE equal tee, 40mm, PN10</v>
          </cell>
          <cell r="C45" t="str">
            <v>pc</v>
          </cell>
          <cell r="D45">
            <v>16830</v>
          </cell>
          <cell r="E45">
            <v>9.4263300000000001</v>
          </cell>
          <cell r="F45">
            <v>9.333000000000001E-2</v>
          </cell>
          <cell r="G45">
            <v>9.3330000000000002</v>
          </cell>
        </row>
        <row r="46">
          <cell r="A46">
            <v>1.44</v>
          </cell>
          <cell r="B46" t="str">
            <v>HDPE equal tee, 32mm, PN10</v>
          </cell>
          <cell r="C46" t="str">
            <v>pc</v>
          </cell>
          <cell r="D46">
            <v>10800</v>
          </cell>
          <cell r="E46">
            <v>5.3863300000000001</v>
          </cell>
          <cell r="F46">
            <v>5.3330000000000002E-2</v>
          </cell>
          <cell r="G46">
            <v>5.3330000000000002</v>
          </cell>
        </row>
        <row r="47">
          <cell r="A47">
            <v>1.45</v>
          </cell>
          <cell r="B47" t="str">
            <v>HDPE equal tee, 25mm, PN10</v>
          </cell>
          <cell r="C47" t="str">
            <v>pc</v>
          </cell>
          <cell r="D47">
            <v>7200</v>
          </cell>
          <cell r="E47">
            <v>4.04</v>
          </cell>
          <cell r="F47">
            <v>0.04</v>
          </cell>
          <cell r="G47">
            <v>4</v>
          </cell>
        </row>
        <row r="48">
          <cell r="A48">
            <v>1.46</v>
          </cell>
          <cell r="B48" t="str">
            <v>HDPE equal tee, 20mm, PN10</v>
          </cell>
          <cell r="C48" t="str">
            <v>pc</v>
          </cell>
          <cell r="D48">
            <v>6030</v>
          </cell>
          <cell r="E48">
            <v>3.03</v>
          </cell>
          <cell r="F48">
            <v>0.03</v>
          </cell>
          <cell r="G48">
            <v>3</v>
          </cell>
        </row>
        <row r="49">
          <cell r="A49">
            <v>1.47</v>
          </cell>
          <cell r="B49" t="str">
            <v>HDPE male equal tee, 110mm, PN10</v>
          </cell>
          <cell r="C49" t="str">
            <v>pc</v>
          </cell>
          <cell r="D49">
            <v>118978</v>
          </cell>
          <cell r="E49">
            <v>62.62</v>
          </cell>
          <cell r="F49">
            <v>0.62</v>
          </cell>
          <cell r="G49">
            <v>62</v>
          </cell>
        </row>
        <row r="50">
          <cell r="A50">
            <v>1.48</v>
          </cell>
          <cell r="B50" t="str">
            <v>HDPE male equal tee, 90mm, PN10</v>
          </cell>
          <cell r="C50" t="str">
            <v>pc</v>
          </cell>
          <cell r="D50">
            <v>72000</v>
          </cell>
          <cell r="E50">
            <v>39.053670000000004</v>
          </cell>
          <cell r="F50">
            <v>0.38667000000000001</v>
          </cell>
          <cell r="G50">
            <v>38.667000000000002</v>
          </cell>
        </row>
        <row r="51">
          <cell r="A51">
            <v>1.49</v>
          </cell>
          <cell r="B51" t="str">
            <v>HDPE male equal tee, 75mm, PN10</v>
          </cell>
          <cell r="C51" t="str">
            <v>pc</v>
          </cell>
          <cell r="D51">
            <v>65000</v>
          </cell>
          <cell r="E51">
            <v>26.26</v>
          </cell>
          <cell r="F51">
            <v>0.26</v>
          </cell>
          <cell r="G51">
            <v>26</v>
          </cell>
        </row>
        <row r="52">
          <cell r="A52">
            <v>1.5</v>
          </cell>
          <cell r="B52" t="str">
            <v>HDPE male equal tee, 63mm, PN10</v>
          </cell>
          <cell r="C52" t="str">
            <v>pc</v>
          </cell>
          <cell r="D52">
            <v>54700</v>
          </cell>
          <cell r="E52">
            <v>19.190000000000001</v>
          </cell>
          <cell r="F52">
            <v>0.19</v>
          </cell>
          <cell r="G52">
            <v>19</v>
          </cell>
        </row>
        <row r="53">
          <cell r="A53">
            <v>1.51</v>
          </cell>
          <cell r="B53" t="str">
            <v>HDPE male equal tee, 50mm, PN10</v>
          </cell>
          <cell r="C53" t="str">
            <v>pc</v>
          </cell>
          <cell r="D53">
            <v>38700</v>
          </cell>
          <cell r="E53">
            <v>10.1</v>
          </cell>
          <cell r="F53">
            <v>0.1</v>
          </cell>
          <cell r="G53">
            <v>10</v>
          </cell>
        </row>
        <row r="54">
          <cell r="A54">
            <v>1.52</v>
          </cell>
          <cell r="B54" t="str">
            <v>HDPE male equal tee, 40mm, PN10</v>
          </cell>
          <cell r="C54" t="str">
            <v>pc</v>
          </cell>
          <cell r="D54">
            <v>26700</v>
          </cell>
          <cell r="E54">
            <v>8.08</v>
          </cell>
          <cell r="F54">
            <v>0.08</v>
          </cell>
          <cell r="G54">
            <v>8</v>
          </cell>
        </row>
        <row r="55">
          <cell r="A55">
            <v>1.53</v>
          </cell>
          <cell r="B55" t="str">
            <v>HDPE male equal tee, 32mm, PN10</v>
          </cell>
          <cell r="C55" t="str">
            <v>pc</v>
          </cell>
          <cell r="D55">
            <v>16000</v>
          </cell>
          <cell r="E55">
            <v>4.3733000000000004</v>
          </cell>
          <cell r="F55">
            <v>4.3299999999999998E-2</v>
          </cell>
          <cell r="G55">
            <v>4.33</v>
          </cell>
        </row>
        <row r="56">
          <cell r="A56">
            <v>1.54</v>
          </cell>
          <cell r="B56" t="str">
            <v>HDPE male equal tee, 25mm, PN10</v>
          </cell>
          <cell r="C56" t="str">
            <v>pc</v>
          </cell>
          <cell r="D56">
            <v>12000</v>
          </cell>
          <cell r="E56">
            <v>3.36633</v>
          </cell>
          <cell r="F56">
            <v>3.3330000000000005E-2</v>
          </cell>
          <cell r="G56">
            <v>3.3330000000000002</v>
          </cell>
        </row>
        <row r="57">
          <cell r="A57">
            <v>1.55</v>
          </cell>
          <cell r="B57" t="str">
            <v>HDPE male equal tee, 20mm, PN10</v>
          </cell>
          <cell r="C57" t="str">
            <v>pc</v>
          </cell>
          <cell r="D57">
            <v>10700</v>
          </cell>
          <cell r="E57">
            <v>2.69367</v>
          </cell>
          <cell r="F57">
            <v>2.6669999999999999E-2</v>
          </cell>
          <cell r="G57">
            <v>2.6669999999999998</v>
          </cell>
        </row>
        <row r="58">
          <cell r="A58">
            <v>1.56</v>
          </cell>
          <cell r="B58" t="str">
            <v>HDPE female equal tee, 110mm, PN10</v>
          </cell>
          <cell r="C58" t="str">
            <v>pc</v>
          </cell>
          <cell r="D58">
            <v>216000</v>
          </cell>
          <cell r="E58">
            <v>58.916329999999995</v>
          </cell>
          <cell r="F58">
            <v>0.58333000000000002</v>
          </cell>
          <cell r="G58">
            <v>58.332999999999998</v>
          </cell>
        </row>
        <row r="59">
          <cell r="A59">
            <v>1.57</v>
          </cell>
          <cell r="B59" t="str">
            <v>HDPE female equal tee, 90mm, PN10</v>
          </cell>
          <cell r="C59" t="str">
            <v>pc</v>
          </cell>
          <cell r="D59">
            <v>166700</v>
          </cell>
          <cell r="E59">
            <v>37.033670000000001</v>
          </cell>
          <cell r="F59">
            <v>0.36667</v>
          </cell>
          <cell r="G59">
            <v>36.667000000000002</v>
          </cell>
        </row>
        <row r="60">
          <cell r="A60">
            <v>1.58</v>
          </cell>
          <cell r="B60" t="str">
            <v>HDPE female equal tee, 75mm, PN10</v>
          </cell>
          <cell r="C60" t="str">
            <v>pc</v>
          </cell>
          <cell r="D60">
            <v>93300</v>
          </cell>
          <cell r="E60">
            <v>24.24</v>
          </cell>
          <cell r="F60">
            <v>0.24</v>
          </cell>
          <cell r="G60">
            <v>24</v>
          </cell>
        </row>
        <row r="61">
          <cell r="A61">
            <v>1.59</v>
          </cell>
          <cell r="B61" t="str">
            <v>HDPE female equal tee, 63mm, PN10</v>
          </cell>
          <cell r="C61" t="str">
            <v>pc</v>
          </cell>
          <cell r="D61">
            <v>57300</v>
          </cell>
          <cell r="E61">
            <v>13.466633</v>
          </cell>
          <cell r="F61">
            <v>0.13333300000000001</v>
          </cell>
          <cell r="G61">
            <v>13.333299999999999</v>
          </cell>
        </row>
        <row r="62">
          <cell r="A62">
            <v>1.6</v>
          </cell>
          <cell r="B62" t="str">
            <v>HDPE female equal tee, 50mm, PN10</v>
          </cell>
          <cell r="C62" t="str">
            <v>pc</v>
          </cell>
          <cell r="D62">
            <v>40000</v>
          </cell>
          <cell r="E62">
            <v>9.7636699999999994</v>
          </cell>
          <cell r="F62">
            <v>9.6670000000000006E-2</v>
          </cell>
          <cell r="G62">
            <v>9.6669999999999998</v>
          </cell>
        </row>
        <row r="63">
          <cell r="A63">
            <v>1.61</v>
          </cell>
          <cell r="B63" t="str">
            <v>HDPE female equal tee, 40mm, PN10</v>
          </cell>
          <cell r="C63" t="str">
            <v>pc</v>
          </cell>
          <cell r="D63">
            <v>29300</v>
          </cell>
          <cell r="E63">
            <v>7.4063300000000005</v>
          </cell>
          <cell r="F63">
            <v>7.3330000000000006E-2</v>
          </cell>
          <cell r="G63">
            <v>7.3330000000000002</v>
          </cell>
        </row>
        <row r="64">
          <cell r="A64">
            <v>1.62</v>
          </cell>
          <cell r="B64" t="str">
            <v>HDPE female equal tee, 32mm, PN10</v>
          </cell>
          <cell r="C64" t="str">
            <v>pc</v>
          </cell>
          <cell r="D64">
            <v>17300</v>
          </cell>
          <cell r="E64">
            <v>4.04</v>
          </cell>
          <cell r="F64">
            <v>0.04</v>
          </cell>
          <cell r="G64">
            <v>4</v>
          </cell>
        </row>
        <row r="65">
          <cell r="A65">
            <v>1.63</v>
          </cell>
          <cell r="B65" t="str">
            <v>HDPE female equal tee, 25mm, PN10</v>
          </cell>
          <cell r="C65" t="str">
            <v>pc</v>
          </cell>
          <cell r="D65">
            <v>12000</v>
          </cell>
          <cell r="E65">
            <v>3.03</v>
          </cell>
          <cell r="F65">
            <v>0.03</v>
          </cell>
          <cell r="G65">
            <v>3</v>
          </cell>
        </row>
        <row r="66">
          <cell r="A66">
            <v>1.64</v>
          </cell>
          <cell r="B66" t="str">
            <v>HDPE female equal tee, 20mm, PN10</v>
          </cell>
          <cell r="C66" t="str">
            <v>pc</v>
          </cell>
          <cell r="D66">
            <v>9300</v>
          </cell>
          <cell r="E66">
            <v>2.3563300000000003</v>
          </cell>
          <cell r="F66">
            <v>2.3330000000000004E-2</v>
          </cell>
          <cell r="G66">
            <v>2.3330000000000002</v>
          </cell>
        </row>
        <row r="67">
          <cell r="A67">
            <v>1.65</v>
          </cell>
          <cell r="B67" t="str">
            <v>HDPE male adapter, 110mm, PN10</v>
          </cell>
          <cell r="C67" t="str">
            <v>pc</v>
          </cell>
          <cell r="D67">
            <v>116700</v>
          </cell>
          <cell r="E67">
            <v>30.3</v>
          </cell>
          <cell r="F67">
            <v>0.3</v>
          </cell>
          <cell r="G67">
            <v>30</v>
          </cell>
        </row>
        <row r="68">
          <cell r="A68">
            <v>1.66</v>
          </cell>
          <cell r="B68" t="str">
            <v>HDPE  male adapter, 90mm, PN10</v>
          </cell>
          <cell r="C68" t="str">
            <v>pc</v>
          </cell>
          <cell r="D68">
            <v>80000</v>
          </cell>
          <cell r="E68">
            <v>16.833670000000001</v>
          </cell>
          <cell r="F68">
            <v>0.16667000000000001</v>
          </cell>
          <cell r="G68">
            <v>16.667000000000002</v>
          </cell>
        </row>
        <row r="69">
          <cell r="A69">
            <v>1.67</v>
          </cell>
          <cell r="B69" t="str">
            <v>HDPE male adapter, 75mm, PN10</v>
          </cell>
          <cell r="C69" t="str">
            <v>pc</v>
          </cell>
          <cell r="D69">
            <v>41300</v>
          </cell>
          <cell r="E69">
            <v>12.793670000000001</v>
          </cell>
          <cell r="F69">
            <v>0.12667</v>
          </cell>
          <cell r="G69">
            <v>12.667</v>
          </cell>
        </row>
        <row r="70">
          <cell r="A70">
            <v>1.68</v>
          </cell>
          <cell r="B70" t="str">
            <v>HDPE male adapter, 63mm, PN10</v>
          </cell>
          <cell r="C70" t="str">
            <v>pc</v>
          </cell>
          <cell r="D70">
            <v>29300</v>
          </cell>
          <cell r="E70">
            <v>6.06</v>
          </cell>
          <cell r="F70">
            <v>0.06</v>
          </cell>
          <cell r="G70">
            <v>6</v>
          </cell>
        </row>
        <row r="71">
          <cell r="A71">
            <v>1.69</v>
          </cell>
          <cell r="B71" t="str">
            <v>HDPE male adapter, 50mm, PN10</v>
          </cell>
          <cell r="C71" t="str">
            <v>pc</v>
          </cell>
          <cell r="D71">
            <v>20000</v>
          </cell>
          <cell r="E71">
            <v>4.7133669999999999</v>
          </cell>
          <cell r="F71">
            <v>4.6667E-2</v>
          </cell>
          <cell r="G71">
            <v>4.6666999999999996</v>
          </cell>
        </row>
        <row r="72">
          <cell r="A72">
            <v>1.7</v>
          </cell>
          <cell r="B72" t="str">
            <v>HDPE male adapter, 40mm, PN10</v>
          </cell>
          <cell r="C72" t="str">
            <v>pc</v>
          </cell>
          <cell r="D72">
            <v>17300</v>
          </cell>
          <cell r="E72">
            <v>3.7033670000000001</v>
          </cell>
          <cell r="F72">
            <v>3.6666999999999998E-2</v>
          </cell>
          <cell r="G72">
            <v>3.6667000000000001</v>
          </cell>
        </row>
        <row r="73">
          <cell r="A73">
            <v>1.71</v>
          </cell>
          <cell r="B73" t="str">
            <v>HDPE male adapter, 32mm, PN10</v>
          </cell>
          <cell r="C73" t="str">
            <v>pc</v>
          </cell>
          <cell r="D73">
            <v>9300</v>
          </cell>
          <cell r="E73">
            <v>2.02</v>
          </cell>
          <cell r="F73">
            <v>0.02</v>
          </cell>
          <cell r="G73">
            <v>2</v>
          </cell>
        </row>
        <row r="74">
          <cell r="A74">
            <v>1.72</v>
          </cell>
          <cell r="B74" t="str">
            <v>HDPE male adapter, 25mm, PN10</v>
          </cell>
          <cell r="C74" t="str">
            <v>pc</v>
          </cell>
          <cell r="D74">
            <v>6700</v>
          </cell>
          <cell r="E74">
            <v>1.68367</v>
          </cell>
          <cell r="F74">
            <v>1.6670000000000001E-2</v>
          </cell>
          <cell r="G74">
            <v>1.667</v>
          </cell>
        </row>
        <row r="75">
          <cell r="A75">
            <v>1.73</v>
          </cell>
          <cell r="B75" t="str">
            <v>HDPE male adapter, 20mm, PN10</v>
          </cell>
          <cell r="C75" t="str">
            <v>pc</v>
          </cell>
          <cell r="D75">
            <v>5300</v>
          </cell>
          <cell r="E75">
            <v>1.34633</v>
          </cell>
          <cell r="F75">
            <v>1.333E-2</v>
          </cell>
          <cell r="G75">
            <v>1.333</v>
          </cell>
        </row>
        <row r="76">
          <cell r="A76">
            <v>1.74</v>
          </cell>
          <cell r="B76" t="str">
            <v>HDPE female adapter, 110mm, PN10</v>
          </cell>
          <cell r="C76" t="str">
            <v>pc</v>
          </cell>
          <cell r="D76">
            <v>153300</v>
          </cell>
          <cell r="E76">
            <v>39.053670000000004</v>
          </cell>
          <cell r="F76">
            <v>0.38667000000000001</v>
          </cell>
          <cell r="G76">
            <v>38.667000000000002</v>
          </cell>
        </row>
        <row r="77">
          <cell r="A77">
            <v>1.75</v>
          </cell>
          <cell r="B77" t="str">
            <v>HDPE  female adapter, 90mm, PN10</v>
          </cell>
          <cell r="C77" t="str">
            <v>pc</v>
          </cell>
          <cell r="D77">
            <v>93300</v>
          </cell>
          <cell r="E77">
            <v>19.526329999999998</v>
          </cell>
          <cell r="F77">
            <v>0.19333</v>
          </cell>
          <cell r="G77">
            <v>19.332999999999998</v>
          </cell>
        </row>
        <row r="78">
          <cell r="A78">
            <v>1.76</v>
          </cell>
          <cell r="B78" t="str">
            <v>HDPE female adapter, 75mm, PN10</v>
          </cell>
          <cell r="C78" t="str">
            <v>pc</v>
          </cell>
          <cell r="D78">
            <v>50700</v>
          </cell>
          <cell r="E78">
            <v>14.81367</v>
          </cell>
          <cell r="F78">
            <v>0.14666999999999999</v>
          </cell>
          <cell r="G78">
            <v>14.667</v>
          </cell>
        </row>
        <row r="79">
          <cell r="A79">
            <v>1.77</v>
          </cell>
          <cell r="B79" t="str">
            <v>HDPE female adapter, 63mm, PN10</v>
          </cell>
          <cell r="C79" t="str">
            <v>pc</v>
          </cell>
          <cell r="D79">
            <v>29300</v>
          </cell>
          <cell r="E79">
            <v>8.08</v>
          </cell>
          <cell r="F79">
            <v>0.08</v>
          </cell>
          <cell r="G79">
            <v>8</v>
          </cell>
        </row>
        <row r="80">
          <cell r="A80">
            <v>1.78</v>
          </cell>
          <cell r="B80" t="str">
            <v>HDPE female adapter, 50mm, PN10</v>
          </cell>
          <cell r="C80" t="str">
            <v>pc</v>
          </cell>
          <cell r="D80">
            <v>20000</v>
          </cell>
          <cell r="E80">
            <v>5.3863300000000001</v>
          </cell>
          <cell r="F80">
            <v>5.3330000000000002E-2</v>
          </cell>
          <cell r="G80">
            <v>5.3330000000000002</v>
          </cell>
        </row>
        <row r="81">
          <cell r="A81">
            <v>1.79</v>
          </cell>
          <cell r="B81" t="str">
            <v>HDPE female adapter, 40mm, PN10</v>
          </cell>
          <cell r="C81" t="str">
            <v>pc</v>
          </cell>
          <cell r="D81">
            <v>17300</v>
          </cell>
          <cell r="E81">
            <v>4.3763300000000003</v>
          </cell>
          <cell r="F81">
            <v>4.333E-2</v>
          </cell>
          <cell r="G81">
            <v>4.3330000000000002</v>
          </cell>
        </row>
        <row r="82">
          <cell r="A82">
            <v>1.8</v>
          </cell>
          <cell r="B82" t="str">
            <v>HDPE female adapter, 32mm, PN10</v>
          </cell>
          <cell r="C82" t="str">
            <v>pc</v>
          </cell>
          <cell r="D82">
            <v>9300</v>
          </cell>
          <cell r="E82">
            <v>2.3563300000000003</v>
          </cell>
          <cell r="F82">
            <v>2.3330000000000004E-2</v>
          </cell>
          <cell r="G82">
            <v>2.3330000000000002</v>
          </cell>
        </row>
        <row r="83">
          <cell r="A83">
            <v>1.81</v>
          </cell>
          <cell r="B83" t="str">
            <v>HDPE female adapter, 25mm, PN10</v>
          </cell>
          <cell r="C83" t="str">
            <v>pc</v>
          </cell>
          <cell r="D83">
            <v>6700</v>
          </cell>
          <cell r="E83">
            <v>2.02</v>
          </cell>
          <cell r="F83">
            <v>0.02</v>
          </cell>
          <cell r="G83">
            <v>2</v>
          </cell>
        </row>
        <row r="84">
          <cell r="A84">
            <v>1.82</v>
          </cell>
          <cell r="B84" t="str">
            <v>HDPE female adapter, 20mm, PN10</v>
          </cell>
          <cell r="C84" t="str">
            <v>pc</v>
          </cell>
          <cell r="D84">
            <v>5300</v>
          </cell>
          <cell r="E84">
            <v>1.68367</v>
          </cell>
          <cell r="F84">
            <v>1.6670000000000001E-2</v>
          </cell>
          <cell r="G84">
            <v>1.667</v>
          </cell>
        </row>
        <row r="85">
          <cell r="A85">
            <v>1.83</v>
          </cell>
          <cell r="B85" t="str">
            <v>HDPE strainer, 90mm</v>
          </cell>
          <cell r="C85" t="str">
            <v>pc</v>
          </cell>
          <cell r="D85">
            <v>76760</v>
          </cell>
          <cell r="E85">
            <v>40.4</v>
          </cell>
          <cell r="F85">
            <v>0.4</v>
          </cell>
          <cell r="G85">
            <v>40</v>
          </cell>
        </row>
        <row r="86">
          <cell r="A86">
            <v>1.84</v>
          </cell>
          <cell r="B86" t="str">
            <v>HDPE strainer, 90mm</v>
          </cell>
          <cell r="C86" t="str">
            <v>pc</v>
          </cell>
          <cell r="D86">
            <v>44776.026999999995</v>
          </cell>
          <cell r="E86">
            <v>23.566329999999997</v>
          </cell>
          <cell r="F86">
            <v>0.23332999999999998</v>
          </cell>
          <cell r="G86">
            <v>23.332999999999998</v>
          </cell>
        </row>
        <row r="87">
          <cell r="A87">
            <v>1.85</v>
          </cell>
          <cell r="B87" t="str">
            <v>HDPE strainer, 90mm</v>
          </cell>
          <cell r="C87" t="str">
            <v>pc</v>
          </cell>
          <cell r="D87">
            <v>31983.973000000002</v>
          </cell>
          <cell r="E87">
            <v>16.833670000000001</v>
          </cell>
          <cell r="F87">
            <v>0.16667000000000001</v>
          </cell>
          <cell r="G87">
            <v>16.667000000000002</v>
          </cell>
        </row>
        <row r="88">
          <cell r="A88">
            <v>1.86</v>
          </cell>
          <cell r="B88" t="str">
            <v>HDPE clamp saddle, 90 x 1, PN10</v>
          </cell>
          <cell r="C88" t="str">
            <v>pc</v>
          </cell>
          <cell r="D88">
            <v>30700</v>
          </cell>
          <cell r="E88">
            <v>12.12</v>
          </cell>
          <cell r="F88">
            <v>0.12</v>
          </cell>
          <cell r="G88">
            <v>12</v>
          </cell>
        </row>
        <row r="89">
          <cell r="A89">
            <v>1.87</v>
          </cell>
          <cell r="B89" t="str">
            <v>HDPE clamp saddle, 90 x 3/4 PN10</v>
          </cell>
          <cell r="C89" t="str">
            <v>pc</v>
          </cell>
          <cell r="D89">
            <v>30700</v>
          </cell>
          <cell r="E89">
            <v>12.12</v>
          </cell>
          <cell r="F89">
            <v>0.12</v>
          </cell>
          <cell r="G89">
            <v>12</v>
          </cell>
        </row>
        <row r="90">
          <cell r="A90">
            <v>1.88</v>
          </cell>
          <cell r="B90" t="str">
            <v>HDPE clamp saddle, 90 x 1/2, PN10</v>
          </cell>
          <cell r="C90" t="str">
            <v>pc</v>
          </cell>
          <cell r="D90">
            <v>30700</v>
          </cell>
          <cell r="E90">
            <v>12.12</v>
          </cell>
          <cell r="F90">
            <v>0.12</v>
          </cell>
          <cell r="G90">
            <v>12</v>
          </cell>
        </row>
        <row r="91">
          <cell r="A91">
            <v>1.89</v>
          </cell>
          <cell r="B91" t="str">
            <v>HDPE clamp saddle, 75 x 1, PN10</v>
          </cell>
          <cell r="C91" t="str">
            <v>pc</v>
          </cell>
          <cell r="D91">
            <v>24000</v>
          </cell>
          <cell r="E91">
            <v>10.773669999999999</v>
          </cell>
          <cell r="F91">
            <v>0.10667</v>
          </cell>
          <cell r="G91">
            <v>10.667</v>
          </cell>
        </row>
        <row r="92">
          <cell r="A92">
            <v>1.9</v>
          </cell>
          <cell r="B92" t="str">
            <v>HDPE clamp saddle, 75 x 3/4, PN10</v>
          </cell>
          <cell r="C92" t="str">
            <v>pc</v>
          </cell>
          <cell r="D92">
            <v>24000</v>
          </cell>
          <cell r="E92">
            <v>10.773669999999999</v>
          </cell>
          <cell r="F92">
            <v>0.10667</v>
          </cell>
          <cell r="G92">
            <v>10.667</v>
          </cell>
        </row>
        <row r="93">
          <cell r="A93">
            <v>1.91</v>
          </cell>
          <cell r="B93" t="str">
            <v>HDPE clamp saddle, 75 x 1/2, PN10</v>
          </cell>
          <cell r="C93" t="str">
            <v>pc</v>
          </cell>
          <cell r="D93">
            <v>24000</v>
          </cell>
          <cell r="E93">
            <v>10.773669999999999</v>
          </cell>
          <cell r="F93">
            <v>0.10667</v>
          </cell>
          <cell r="G93">
            <v>10.667</v>
          </cell>
        </row>
        <row r="94">
          <cell r="A94">
            <v>1.92</v>
          </cell>
          <cell r="B94" t="str">
            <v>HDPE clamp saddle, 63 x 1 1/2, PN10</v>
          </cell>
          <cell r="C94" t="str">
            <v>pc</v>
          </cell>
          <cell r="D94">
            <v>20700</v>
          </cell>
          <cell r="E94">
            <v>6.7333669999999994</v>
          </cell>
          <cell r="F94">
            <v>6.6667000000000004E-2</v>
          </cell>
          <cell r="G94">
            <v>6.6666999999999996</v>
          </cell>
        </row>
        <row r="95">
          <cell r="A95">
            <v>1.93</v>
          </cell>
          <cell r="B95" t="str">
            <v>HDPE clamp saddle, 63 x 1, PN10</v>
          </cell>
          <cell r="C95" t="str">
            <v>pc</v>
          </cell>
          <cell r="D95">
            <v>20700</v>
          </cell>
          <cell r="E95">
            <v>6.7333669999999994</v>
          </cell>
          <cell r="F95">
            <v>6.6667000000000004E-2</v>
          </cell>
          <cell r="G95">
            <v>6.6666999999999996</v>
          </cell>
        </row>
        <row r="96">
          <cell r="A96">
            <v>1.94</v>
          </cell>
          <cell r="B96" t="str">
            <v>HDPE clamp saddle, 63 x 3/4, PN10</v>
          </cell>
          <cell r="C96" t="str">
            <v>pc</v>
          </cell>
          <cell r="D96">
            <v>20700</v>
          </cell>
          <cell r="E96">
            <v>6.7333669999999994</v>
          </cell>
          <cell r="F96">
            <v>6.6667000000000004E-2</v>
          </cell>
          <cell r="G96">
            <v>6.6666999999999996</v>
          </cell>
        </row>
        <row r="97">
          <cell r="A97">
            <v>1.95</v>
          </cell>
          <cell r="B97" t="str">
            <v>HDPE clamp saddle, 63 x 1/2, PN10</v>
          </cell>
          <cell r="C97" t="str">
            <v>pc</v>
          </cell>
          <cell r="D97">
            <v>20700</v>
          </cell>
          <cell r="E97">
            <v>6.7333669999999994</v>
          </cell>
          <cell r="F97">
            <v>6.6667000000000004E-2</v>
          </cell>
          <cell r="G97">
            <v>6.6666999999999996</v>
          </cell>
        </row>
        <row r="98">
          <cell r="A98">
            <v>1.96</v>
          </cell>
          <cell r="B98" t="str">
            <v>HDPE clamp saddle, 50 x 1, PN10</v>
          </cell>
          <cell r="C98" t="str">
            <v>pc</v>
          </cell>
          <cell r="D98">
            <v>14700</v>
          </cell>
          <cell r="E98">
            <v>4.7136699999999996</v>
          </cell>
          <cell r="F98">
            <v>4.6669999999999996E-2</v>
          </cell>
          <cell r="G98">
            <v>4.6669999999999998</v>
          </cell>
        </row>
        <row r="99">
          <cell r="A99">
            <v>1.97</v>
          </cell>
          <cell r="B99" t="str">
            <v>HDPE clamp saddle, 50 x 3/4, PN10</v>
          </cell>
          <cell r="C99" t="str">
            <v>pc</v>
          </cell>
          <cell r="D99">
            <v>14700</v>
          </cell>
          <cell r="E99">
            <v>4.7136699999999996</v>
          </cell>
          <cell r="F99">
            <v>4.6669999999999996E-2</v>
          </cell>
          <cell r="G99">
            <v>4.6669999999999998</v>
          </cell>
        </row>
        <row r="100">
          <cell r="A100">
            <v>1.98</v>
          </cell>
          <cell r="B100" t="str">
            <v>HDPE clamp saddle, 50 x 1/2, PN10</v>
          </cell>
          <cell r="C100" t="str">
            <v>pc</v>
          </cell>
          <cell r="D100">
            <v>14700</v>
          </cell>
          <cell r="E100">
            <v>4.7136699999999996</v>
          </cell>
          <cell r="F100">
            <v>4.6669999999999996E-2</v>
          </cell>
          <cell r="G100">
            <v>4.6669999999999998</v>
          </cell>
        </row>
        <row r="101">
          <cell r="A101">
            <v>1.99</v>
          </cell>
          <cell r="B101" t="str">
            <v>HDPE clamp saddle, 40 x 1, PN10</v>
          </cell>
          <cell r="C101" t="str">
            <v>pc</v>
          </cell>
          <cell r="D101">
            <v>9300</v>
          </cell>
          <cell r="E101">
            <v>3.7033670000000001</v>
          </cell>
          <cell r="F101">
            <v>3.6666999999999998E-2</v>
          </cell>
          <cell r="G101">
            <v>3.6667000000000001</v>
          </cell>
        </row>
        <row r="102">
          <cell r="A102">
            <v>2</v>
          </cell>
          <cell r="B102" t="str">
            <v>HDPE clamp saddle, 40 x 3/4, PN10</v>
          </cell>
          <cell r="C102" t="str">
            <v>pc</v>
          </cell>
          <cell r="D102">
            <v>9300</v>
          </cell>
          <cell r="E102">
            <v>3.7033670000000001</v>
          </cell>
          <cell r="F102">
            <v>3.6666999999999998E-2</v>
          </cell>
          <cell r="G102">
            <v>3.6667000000000001</v>
          </cell>
        </row>
        <row r="103">
          <cell r="A103">
            <v>2.0099999999999998</v>
          </cell>
          <cell r="B103" t="str">
            <v>HDPE clamp saddle, 40 x 1/2, PN10</v>
          </cell>
          <cell r="C103" t="str">
            <v>pc</v>
          </cell>
          <cell r="D103">
            <v>9300</v>
          </cell>
          <cell r="E103">
            <v>3.7033670000000001</v>
          </cell>
          <cell r="F103">
            <v>3.6666999999999998E-2</v>
          </cell>
          <cell r="G103">
            <v>3.6667000000000001</v>
          </cell>
        </row>
        <row r="104">
          <cell r="A104">
            <v>3.02</v>
          </cell>
          <cell r="B104" t="str">
            <v>GI pipe, 4", class B</v>
          </cell>
          <cell r="C104" t="str">
            <v>rm</v>
          </cell>
          <cell r="D104">
            <v>31417</v>
          </cell>
          <cell r="E104">
            <v>21.666709999999998</v>
          </cell>
          <cell r="F104">
            <v>5.0000099999999996</v>
          </cell>
          <cell r="G104">
            <v>16.666699999999999</v>
          </cell>
        </row>
        <row r="105">
          <cell r="A105">
            <v>3.03</v>
          </cell>
          <cell r="B105" t="str">
            <v>GI pipe, 3", class B</v>
          </cell>
          <cell r="C105" t="str">
            <v>rm</v>
          </cell>
          <cell r="D105">
            <v>22000</v>
          </cell>
          <cell r="E105">
            <v>13.722799999999999</v>
          </cell>
          <cell r="F105">
            <v>3.1667999999999998</v>
          </cell>
          <cell r="G105">
            <v>10.555999999999999</v>
          </cell>
        </row>
        <row r="106">
          <cell r="A106">
            <v>3.04</v>
          </cell>
          <cell r="B106" t="str">
            <v>GI pipe, 2 1/2", class B</v>
          </cell>
          <cell r="C106" t="str">
            <v>rm</v>
          </cell>
          <cell r="D106">
            <v>18000</v>
          </cell>
          <cell r="E106">
            <v>10.8329</v>
          </cell>
          <cell r="F106">
            <v>2.4998999999999998</v>
          </cell>
          <cell r="G106">
            <v>8.3330000000000002</v>
          </cell>
        </row>
        <row r="107">
          <cell r="A107">
            <v>3.05</v>
          </cell>
          <cell r="B107" t="str">
            <v>GI pipe, 2", class B</v>
          </cell>
          <cell r="C107" t="str">
            <v>rm</v>
          </cell>
          <cell r="D107">
            <v>13000</v>
          </cell>
          <cell r="E107">
            <v>9.1</v>
          </cell>
          <cell r="F107">
            <v>2.1</v>
          </cell>
          <cell r="G107">
            <v>7</v>
          </cell>
        </row>
        <row r="108">
          <cell r="A108">
            <v>3.06</v>
          </cell>
          <cell r="B108" t="str">
            <v>GI pipe, 1 1/2", class B</v>
          </cell>
          <cell r="C108" t="str">
            <v>rm</v>
          </cell>
          <cell r="D108">
            <v>10583</v>
          </cell>
          <cell r="E108">
            <v>5.7771999999999997</v>
          </cell>
          <cell r="F108">
            <v>1.3331999999999999</v>
          </cell>
          <cell r="G108">
            <v>4.444</v>
          </cell>
        </row>
        <row r="109">
          <cell r="A109">
            <v>3.07</v>
          </cell>
          <cell r="B109" t="str">
            <v>GI pipe, 1 1/4", class B</v>
          </cell>
          <cell r="C109" t="str">
            <v>rm</v>
          </cell>
          <cell r="D109">
            <v>9280</v>
          </cell>
          <cell r="E109">
            <v>5.0556999999999999</v>
          </cell>
          <cell r="F109">
            <v>1.1666999999999998</v>
          </cell>
          <cell r="G109">
            <v>3.8889999999999998</v>
          </cell>
        </row>
        <row r="110">
          <cell r="A110">
            <v>3.08</v>
          </cell>
          <cell r="B110" t="str">
            <v>GI pipe, 1", class B</v>
          </cell>
          <cell r="C110" t="str">
            <v>rm</v>
          </cell>
          <cell r="D110">
            <v>7417</v>
          </cell>
          <cell r="E110">
            <v>3.9</v>
          </cell>
          <cell r="F110">
            <v>0.89999999999999991</v>
          </cell>
          <cell r="G110">
            <v>3</v>
          </cell>
        </row>
        <row r="111">
          <cell r="A111">
            <v>3.09</v>
          </cell>
          <cell r="B111" t="str">
            <v>GI pipe, 3/4", class B</v>
          </cell>
          <cell r="C111" t="str">
            <v>rm</v>
          </cell>
          <cell r="D111">
            <v>6833</v>
          </cell>
          <cell r="E111">
            <v>2.5285000000000002</v>
          </cell>
          <cell r="F111">
            <v>0.58350000000000002</v>
          </cell>
          <cell r="G111">
            <v>1.9450000000000001</v>
          </cell>
        </row>
        <row r="112">
          <cell r="A112">
            <v>3.1</v>
          </cell>
          <cell r="B112" t="str">
            <v>GI pipe, 1/2", class B</v>
          </cell>
          <cell r="C112" t="str">
            <v>rm</v>
          </cell>
          <cell r="D112">
            <v>4750</v>
          </cell>
          <cell r="E112">
            <v>1.95</v>
          </cell>
          <cell r="F112">
            <v>0.44999999999999996</v>
          </cell>
          <cell r="G112">
            <v>1.5</v>
          </cell>
        </row>
        <row r="113">
          <cell r="A113">
            <v>3.11</v>
          </cell>
          <cell r="B113" t="str">
            <v>GI elbow, 4", class B</v>
          </cell>
          <cell r="C113" t="str">
            <v>pc</v>
          </cell>
          <cell r="D113">
            <v>14985.49</v>
          </cell>
          <cell r="E113">
            <v>7.8871000000000002</v>
          </cell>
          <cell r="F113">
            <v>1.8201000000000001</v>
          </cell>
          <cell r="G113">
            <v>6.0670000000000002</v>
          </cell>
        </row>
        <row r="114">
          <cell r="A114">
            <v>3.12</v>
          </cell>
          <cell r="B114" t="str">
            <v>GI elbow, 3", class B</v>
          </cell>
          <cell r="C114" t="str">
            <v>pc</v>
          </cell>
          <cell r="D114">
            <v>8232.51</v>
          </cell>
          <cell r="E114">
            <v>4.3329000000000004</v>
          </cell>
          <cell r="F114">
            <v>0.99990000000000001</v>
          </cell>
          <cell r="G114">
            <v>3.3330000000000002</v>
          </cell>
        </row>
        <row r="115">
          <cell r="A115">
            <v>3.13</v>
          </cell>
          <cell r="B115" t="str">
            <v>GI elbow, 2 1/2", class B</v>
          </cell>
          <cell r="C115" t="str">
            <v>pc</v>
          </cell>
          <cell r="D115">
            <v>5434.0000000000009</v>
          </cell>
          <cell r="E115">
            <v>2.8600000000000003</v>
          </cell>
          <cell r="F115">
            <v>0.66</v>
          </cell>
          <cell r="G115">
            <v>2.2000000000000002</v>
          </cell>
        </row>
        <row r="116">
          <cell r="A116">
            <v>3.14</v>
          </cell>
          <cell r="B116" t="str">
            <v>GI elbow, 2", class B</v>
          </cell>
          <cell r="C116" t="str">
            <v>pc</v>
          </cell>
          <cell r="D116">
            <v>2551.5099999999998</v>
          </cell>
          <cell r="E116">
            <v>1.3428999999999998</v>
          </cell>
          <cell r="F116">
            <v>0.30989999999999995</v>
          </cell>
          <cell r="G116">
            <v>1.0329999999999999</v>
          </cell>
        </row>
        <row r="117">
          <cell r="A117">
            <v>3.15</v>
          </cell>
          <cell r="B117" t="str">
            <v>GI elbow, 1 1/2", class B</v>
          </cell>
          <cell r="C117" t="str">
            <v>pc</v>
          </cell>
          <cell r="D117">
            <v>1647.49</v>
          </cell>
          <cell r="E117">
            <v>0.86709999999999998</v>
          </cell>
          <cell r="F117">
            <v>0.2001</v>
          </cell>
          <cell r="G117">
            <v>0.66700000000000004</v>
          </cell>
        </row>
        <row r="118">
          <cell r="A118">
            <v>3.16</v>
          </cell>
          <cell r="B118" t="str">
            <v>GI elbow, 1 1/4", class B</v>
          </cell>
          <cell r="C118" t="str">
            <v>pc</v>
          </cell>
          <cell r="D118">
            <v>1235</v>
          </cell>
          <cell r="E118">
            <v>0.65</v>
          </cell>
          <cell r="F118">
            <v>0.15</v>
          </cell>
          <cell r="G118">
            <v>0.5</v>
          </cell>
        </row>
        <row r="119">
          <cell r="A119">
            <v>3.17</v>
          </cell>
          <cell r="B119" t="str">
            <v>GI elbow, 1", class B</v>
          </cell>
          <cell r="C119" t="str">
            <v>pc</v>
          </cell>
          <cell r="D119">
            <v>822.51</v>
          </cell>
          <cell r="E119">
            <v>0.43290000000000001</v>
          </cell>
          <cell r="F119">
            <v>9.9900000000000003E-2</v>
          </cell>
          <cell r="G119">
            <v>0.33300000000000002</v>
          </cell>
        </row>
        <row r="120">
          <cell r="A120">
            <v>3.18</v>
          </cell>
          <cell r="B120" t="str">
            <v>GI elbow, 3/4", class B</v>
          </cell>
          <cell r="C120" t="str">
            <v>pc</v>
          </cell>
          <cell r="D120">
            <v>575.51</v>
          </cell>
          <cell r="E120">
            <v>0.3029</v>
          </cell>
          <cell r="F120">
            <v>6.9900000000000004E-2</v>
          </cell>
          <cell r="G120">
            <v>0.23300000000000001</v>
          </cell>
        </row>
        <row r="121">
          <cell r="A121">
            <v>3.19</v>
          </cell>
          <cell r="B121" t="str">
            <v>GI elbow, 1/2", class B</v>
          </cell>
          <cell r="C121" t="str">
            <v>pc</v>
          </cell>
          <cell r="D121">
            <v>412.49</v>
          </cell>
          <cell r="E121">
            <v>0.21710000000000002</v>
          </cell>
          <cell r="F121">
            <v>5.0099999999999999E-2</v>
          </cell>
          <cell r="G121">
            <v>0.16700000000000001</v>
          </cell>
        </row>
        <row r="122">
          <cell r="A122">
            <v>3.2</v>
          </cell>
          <cell r="B122" t="str">
            <v>GI end cap, 4", class B</v>
          </cell>
          <cell r="C122" t="str">
            <v>pc</v>
          </cell>
          <cell r="D122">
            <v>17290</v>
          </cell>
          <cell r="E122">
            <v>9.1</v>
          </cell>
          <cell r="F122">
            <v>2.1</v>
          </cell>
          <cell r="G122">
            <v>7</v>
          </cell>
        </row>
        <row r="123">
          <cell r="A123">
            <v>3.21</v>
          </cell>
          <cell r="B123" t="str">
            <v>GI end cap, 3", class B</v>
          </cell>
          <cell r="C123" t="str">
            <v>pc</v>
          </cell>
          <cell r="D123">
            <v>10702.51</v>
          </cell>
          <cell r="E123">
            <v>5.6329000000000002</v>
          </cell>
          <cell r="F123">
            <v>1.2999000000000001</v>
          </cell>
          <cell r="G123">
            <v>4.3330000000000002</v>
          </cell>
        </row>
        <row r="124">
          <cell r="A124">
            <v>3.22</v>
          </cell>
          <cell r="B124" t="str">
            <v>GI end cap, 2 1/2", class B</v>
          </cell>
          <cell r="C124" t="str">
            <v>pc</v>
          </cell>
          <cell r="D124">
            <v>9057.489999999998</v>
          </cell>
          <cell r="E124">
            <v>4.7670999999999992</v>
          </cell>
          <cell r="F124">
            <v>1.1000999999999999</v>
          </cell>
          <cell r="G124">
            <v>3.6669999999999998</v>
          </cell>
        </row>
        <row r="125">
          <cell r="A125">
            <v>3.23</v>
          </cell>
          <cell r="B125" t="str">
            <v>GI end cap, 2", class B</v>
          </cell>
          <cell r="C125" t="str">
            <v>pc</v>
          </cell>
          <cell r="D125">
            <v>9630</v>
          </cell>
          <cell r="E125">
            <v>3.4670999999999998</v>
          </cell>
          <cell r="F125">
            <v>0.80009999999999992</v>
          </cell>
          <cell r="G125">
            <v>2.6669999999999998</v>
          </cell>
        </row>
        <row r="126">
          <cell r="A126">
            <v>3.24</v>
          </cell>
          <cell r="B126" t="str">
            <v>GI end cap, 1 1/2", class B</v>
          </cell>
          <cell r="C126" t="str">
            <v>pc</v>
          </cell>
          <cell r="D126">
            <v>8370</v>
          </cell>
          <cell r="E126">
            <v>2.1671</v>
          </cell>
          <cell r="F126">
            <v>0.50009999999999999</v>
          </cell>
          <cell r="G126">
            <v>1.667</v>
          </cell>
        </row>
        <row r="127">
          <cell r="A127">
            <v>3.25</v>
          </cell>
          <cell r="B127" t="str">
            <v>GI end cap, 1 1/4", class B</v>
          </cell>
          <cell r="C127" t="str">
            <v>pc</v>
          </cell>
          <cell r="D127">
            <v>7200</v>
          </cell>
          <cell r="E127">
            <v>1.3</v>
          </cell>
          <cell r="F127">
            <v>0.3</v>
          </cell>
          <cell r="G127">
            <v>1</v>
          </cell>
        </row>
        <row r="128">
          <cell r="A128">
            <v>3.26</v>
          </cell>
          <cell r="B128" t="str">
            <v>GI end cap, 1", class B</v>
          </cell>
          <cell r="C128" t="str">
            <v>pc</v>
          </cell>
          <cell r="D128">
            <v>6030</v>
          </cell>
          <cell r="E128">
            <v>0.86709999999999998</v>
          </cell>
          <cell r="F128">
            <v>0.2001</v>
          </cell>
          <cell r="G128">
            <v>0.66700000000000004</v>
          </cell>
        </row>
        <row r="129">
          <cell r="A129">
            <v>3.27</v>
          </cell>
          <cell r="B129" t="str">
            <v>GI end cap, 3/4", class B</v>
          </cell>
          <cell r="C129" t="str">
            <v>pc</v>
          </cell>
          <cell r="D129">
            <v>4770</v>
          </cell>
          <cell r="E129">
            <v>0.69290000000000007</v>
          </cell>
          <cell r="F129">
            <v>0.15990000000000001</v>
          </cell>
          <cell r="G129">
            <v>0.53300000000000003</v>
          </cell>
        </row>
        <row r="130">
          <cell r="A130">
            <v>3.28</v>
          </cell>
          <cell r="B130" t="str">
            <v>GI end cap, 1/2", class B</v>
          </cell>
          <cell r="C130" t="str">
            <v>pc</v>
          </cell>
          <cell r="D130">
            <v>3600</v>
          </cell>
          <cell r="E130">
            <v>0.52</v>
          </cell>
          <cell r="F130">
            <v>0.12</v>
          </cell>
          <cell r="G130">
            <v>0.4</v>
          </cell>
        </row>
        <row r="131">
          <cell r="A131">
            <v>3.29</v>
          </cell>
          <cell r="B131" t="str">
            <v>GI nipple, 4", class B</v>
          </cell>
          <cell r="C131" t="str">
            <v>pc</v>
          </cell>
          <cell r="D131">
            <v>9754.2199999999993</v>
          </cell>
          <cell r="E131">
            <v>5.1337999999999999</v>
          </cell>
          <cell r="F131">
            <v>1.4668000000000001</v>
          </cell>
          <cell r="G131">
            <v>3.6669999999999998</v>
          </cell>
        </row>
        <row r="132">
          <cell r="A132">
            <v>3.3</v>
          </cell>
          <cell r="B132" t="str">
            <v>GI nipple, 3", class B</v>
          </cell>
          <cell r="C132" t="str">
            <v>pc</v>
          </cell>
          <cell r="D132">
            <v>5320</v>
          </cell>
          <cell r="E132">
            <v>2.8</v>
          </cell>
          <cell r="F132">
            <v>0.8</v>
          </cell>
          <cell r="G132">
            <v>2</v>
          </cell>
        </row>
        <row r="133">
          <cell r="A133">
            <v>3.31</v>
          </cell>
          <cell r="B133" t="str">
            <v>GI nipple, 2 1/2", class B</v>
          </cell>
          <cell r="C133" t="str">
            <v>pc</v>
          </cell>
          <cell r="D133">
            <v>3724</v>
          </cell>
          <cell r="E133">
            <v>1.96</v>
          </cell>
          <cell r="F133">
            <v>0.55999999999999994</v>
          </cell>
          <cell r="G133">
            <v>1.4</v>
          </cell>
        </row>
        <row r="134">
          <cell r="A134">
            <v>3.32</v>
          </cell>
          <cell r="B134" t="str">
            <v>GI nipple, 2", class B</v>
          </cell>
          <cell r="C134" t="str">
            <v>pc</v>
          </cell>
          <cell r="D134">
            <v>1949.78</v>
          </cell>
          <cell r="E134">
            <v>1.0262</v>
          </cell>
          <cell r="F134">
            <v>0.29320000000000002</v>
          </cell>
          <cell r="G134">
            <v>0.73299999999999998</v>
          </cell>
        </row>
        <row r="135">
          <cell r="A135">
            <v>3.33</v>
          </cell>
          <cell r="B135" t="str">
            <v>GI nipple, 1 1/2", class B</v>
          </cell>
          <cell r="C135" t="str">
            <v>pc</v>
          </cell>
          <cell r="D135">
            <v>1417.7800000000002</v>
          </cell>
          <cell r="E135">
            <v>0.74620000000000009</v>
          </cell>
          <cell r="F135">
            <v>0.21320000000000003</v>
          </cell>
          <cell r="G135">
            <v>0.53300000000000003</v>
          </cell>
        </row>
        <row r="136">
          <cell r="A136">
            <v>3.34</v>
          </cell>
          <cell r="B136" t="str">
            <v>GI nipple, 1 1/4", class B</v>
          </cell>
          <cell r="C136" t="str">
            <v>pc</v>
          </cell>
          <cell r="D136">
            <v>1064</v>
          </cell>
          <cell r="E136">
            <v>0.56000000000000005</v>
          </cell>
          <cell r="F136">
            <v>0.16000000000000003</v>
          </cell>
          <cell r="G136">
            <v>0.4</v>
          </cell>
        </row>
        <row r="137">
          <cell r="A137">
            <v>3.35</v>
          </cell>
          <cell r="B137" t="str">
            <v>GI nipple, 1", class B</v>
          </cell>
          <cell r="C137" t="str">
            <v>pc</v>
          </cell>
          <cell r="D137">
            <v>2430</v>
          </cell>
          <cell r="E137">
            <v>0.37380000000000002</v>
          </cell>
          <cell r="F137">
            <v>0.10680000000000001</v>
          </cell>
          <cell r="G137">
            <v>0.26700000000000002</v>
          </cell>
        </row>
        <row r="138">
          <cell r="A138">
            <v>3.36</v>
          </cell>
          <cell r="B138" t="str">
            <v>GI nipple, 3/4", class B</v>
          </cell>
          <cell r="C138" t="str">
            <v>pc</v>
          </cell>
          <cell r="D138">
            <v>1800</v>
          </cell>
          <cell r="E138">
            <v>0.28000000000000003</v>
          </cell>
          <cell r="F138">
            <v>8.0000000000000016E-2</v>
          </cell>
          <cell r="G138">
            <v>0.2</v>
          </cell>
        </row>
        <row r="139">
          <cell r="A139">
            <v>3.37</v>
          </cell>
          <cell r="B139" t="str">
            <v>GI nipple, 1/2", class B</v>
          </cell>
          <cell r="C139" t="str">
            <v>pc</v>
          </cell>
          <cell r="D139">
            <v>1170</v>
          </cell>
          <cell r="E139">
            <v>0.23380000000000001</v>
          </cell>
          <cell r="F139">
            <v>6.6800000000000012E-2</v>
          </cell>
          <cell r="G139">
            <v>0.16700000000000001</v>
          </cell>
        </row>
        <row r="140">
          <cell r="A140">
            <v>3.38</v>
          </cell>
          <cell r="B140" t="str">
            <v>GI reducer, 4" x 3", class B</v>
          </cell>
          <cell r="C140" t="str">
            <v>pc</v>
          </cell>
          <cell r="D140">
            <v>9754.2199999999993</v>
          </cell>
          <cell r="E140">
            <v>5.1337999999999999</v>
          </cell>
          <cell r="F140">
            <v>1.4668000000000001</v>
          </cell>
          <cell r="G140">
            <v>3.6669999999999998</v>
          </cell>
        </row>
        <row r="141">
          <cell r="A141">
            <v>3.39</v>
          </cell>
          <cell r="B141" t="str">
            <v>GI reducer, 3" x 2", class B</v>
          </cell>
          <cell r="C141" t="str">
            <v>pc</v>
          </cell>
          <cell r="D141">
            <v>5320</v>
          </cell>
          <cell r="E141">
            <v>2.8</v>
          </cell>
          <cell r="F141">
            <v>0.8</v>
          </cell>
          <cell r="G141">
            <v>2</v>
          </cell>
        </row>
        <row r="142">
          <cell r="A142">
            <v>3.4</v>
          </cell>
          <cell r="B142" t="str">
            <v>GI reducer, 2 1/2" x 1", class B</v>
          </cell>
          <cell r="C142" t="str">
            <v>pc</v>
          </cell>
          <cell r="D142">
            <v>3546.578</v>
          </cell>
          <cell r="E142">
            <v>1.8666199999999999</v>
          </cell>
          <cell r="F142">
            <v>0.53332000000000002</v>
          </cell>
          <cell r="G142">
            <v>1.3332999999999999</v>
          </cell>
        </row>
        <row r="143">
          <cell r="A143">
            <v>3.41</v>
          </cell>
          <cell r="B143" t="str">
            <v>GI reducer, 2" x 1 1/2", class B</v>
          </cell>
          <cell r="C143" t="str">
            <v>pc</v>
          </cell>
          <cell r="D143">
            <v>2128</v>
          </cell>
          <cell r="E143">
            <v>1.1200000000000001</v>
          </cell>
          <cell r="F143">
            <v>0.32000000000000006</v>
          </cell>
          <cell r="G143">
            <v>0.8</v>
          </cell>
        </row>
        <row r="144">
          <cell r="A144">
            <v>3.42</v>
          </cell>
          <cell r="B144" t="str">
            <v>GI reducer, 2" x 1", class B</v>
          </cell>
          <cell r="C144" t="str">
            <v>pc</v>
          </cell>
          <cell r="D144">
            <v>2128</v>
          </cell>
          <cell r="E144">
            <v>1.1200000000000001</v>
          </cell>
          <cell r="F144">
            <v>0.32000000000000006</v>
          </cell>
          <cell r="G144">
            <v>0.8</v>
          </cell>
        </row>
        <row r="145">
          <cell r="A145">
            <v>3.43</v>
          </cell>
          <cell r="B145" t="str">
            <v>GI reducer, 1 1/2" x 1 1/4", class B</v>
          </cell>
          <cell r="C145" t="str">
            <v>pc</v>
          </cell>
          <cell r="D145">
            <v>1774.2200000000003</v>
          </cell>
          <cell r="E145">
            <v>0.93380000000000007</v>
          </cell>
          <cell r="F145">
            <v>0.26680000000000004</v>
          </cell>
          <cell r="G145">
            <v>0.66700000000000004</v>
          </cell>
        </row>
        <row r="146">
          <cell r="A146">
            <v>3.4350000000000001</v>
          </cell>
          <cell r="B146" t="str">
            <v>GI reducer, 1 1/2" x 1", class B</v>
          </cell>
          <cell r="C146" t="str">
            <v>pc</v>
          </cell>
          <cell r="D146">
            <v>1774.2200000000003</v>
          </cell>
          <cell r="E146">
            <v>0.93380000000000007</v>
          </cell>
          <cell r="F146">
            <v>0.26680000000000004</v>
          </cell>
          <cell r="G146">
            <v>0.66700000000000004</v>
          </cell>
        </row>
        <row r="147">
          <cell r="A147">
            <v>3.44</v>
          </cell>
          <cell r="B147" t="str">
            <v>GI reducer, 1 1/2" x 3/4", class B</v>
          </cell>
          <cell r="C147" t="str">
            <v>pc</v>
          </cell>
          <cell r="D147">
            <v>1774.2200000000003</v>
          </cell>
          <cell r="E147">
            <v>0.93380000000000007</v>
          </cell>
          <cell r="F147">
            <v>0.26680000000000004</v>
          </cell>
          <cell r="G147">
            <v>0.66700000000000004</v>
          </cell>
        </row>
        <row r="148">
          <cell r="A148">
            <v>3.45</v>
          </cell>
          <cell r="B148" t="str">
            <v>GI reducer, 1 1/2" x 1/2", class B</v>
          </cell>
          <cell r="C148" t="str">
            <v>pc</v>
          </cell>
          <cell r="D148">
            <v>1774.2200000000003</v>
          </cell>
          <cell r="E148">
            <v>0.93380000000000007</v>
          </cell>
          <cell r="F148">
            <v>0.26680000000000004</v>
          </cell>
          <cell r="G148">
            <v>0.66700000000000004</v>
          </cell>
        </row>
        <row r="149">
          <cell r="A149">
            <v>3.46</v>
          </cell>
          <cell r="B149" t="str">
            <v>GI reducer, 1 1/4" x 1", class B</v>
          </cell>
          <cell r="C149" t="str">
            <v>pc</v>
          </cell>
          <cell r="D149">
            <v>1418.5780000000002</v>
          </cell>
          <cell r="E149">
            <v>0.74662000000000006</v>
          </cell>
          <cell r="F149">
            <v>0.21332000000000001</v>
          </cell>
          <cell r="G149">
            <v>0.5333</v>
          </cell>
        </row>
        <row r="150">
          <cell r="A150">
            <v>3.47</v>
          </cell>
          <cell r="B150" t="str">
            <v>GI reducer, 1 1/4" x 1/2", class B</v>
          </cell>
          <cell r="C150" t="str">
            <v>pc</v>
          </cell>
          <cell r="D150">
            <v>1418.5780000000002</v>
          </cell>
          <cell r="E150">
            <v>0.74662000000000006</v>
          </cell>
          <cell r="F150">
            <v>0.21332000000000001</v>
          </cell>
          <cell r="G150">
            <v>0.5333</v>
          </cell>
        </row>
        <row r="151">
          <cell r="A151">
            <v>3.48</v>
          </cell>
          <cell r="B151" t="str">
            <v>GI reducer, 1" x 3/4", class B</v>
          </cell>
          <cell r="C151" t="str">
            <v>pc</v>
          </cell>
          <cell r="D151">
            <v>885.78000000000009</v>
          </cell>
          <cell r="E151">
            <v>0.46620000000000006</v>
          </cell>
          <cell r="F151">
            <v>0.13320000000000001</v>
          </cell>
          <cell r="G151">
            <v>0.33300000000000002</v>
          </cell>
        </row>
        <row r="152">
          <cell r="A152">
            <v>3.49</v>
          </cell>
          <cell r="B152" t="str">
            <v>GI reducer, 1" x 1/2", class B</v>
          </cell>
          <cell r="C152" t="str">
            <v>pc</v>
          </cell>
          <cell r="D152">
            <v>885.78000000000009</v>
          </cell>
          <cell r="E152">
            <v>0.46620000000000006</v>
          </cell>
          <cell r="F152">
            <v>0.13320000000000001</v>
          </cell>
          <cell r="G152">
            <v>0.33300000000000002</v>
          </cell>
        </row>
        <row r="153">
          <cell r="A153">
            <v>3.5</v>
          </cell>
          <cell r="B153" t="str">
            <v>GI reducer, 3/4" x 1/2", class B</v>
          </cell>
          <cell r="C153" t="str">
            <v>pc</v>
          </cell>
          <cell r="D153">
            <v>710.22</v>
          </cell>
          <cell r="E153">
            <v>0.37380000000000002</v>
          </cell>
          <cell r="F153">
            <v>0.10680000000000001</v>
          </cell>
          <cell r="G153">
            <v>0.26700000000000002</v>
          </cell>
        </row>
        <row r="154">
          <cell r="A154">
            <v>3.51</v>
          </cell>
          <cell r="B154" t="str">
            <v>GI socket, 4", class B</v>
          </cell>
          <cell r="C154" t="str">
            <v>pc</v>
          </cell>
          <cell r="D154">
            <v>11881.422000000002</v>
          </cell>
          <cell r="E154">
            <v>6.2533800000000008</v>
          </cell>
          <cell r="F154">
            <v>1.7866800000000003</v>
          </cell>
          <cell r="G154">
            <v>4.4667000000000003</v>
          </cell>
        </row>
        <row r="155">
          <cell r="A155">
            <v>3.52</v>
          </cell>
          <cell r="B155" t="str">
            <v>GI socket, 3", class B</v>
          </cell>
          <cell r="C155" t="str">
            <v>pc</v>
          </cell>
          <cell r="D155">
            <v>7094.2199999999993</v>
          </cell>
          <cell r="E155">
            <v>3.7337999999999996</v>
          </cell>
          <cell r="F155">
            <v>1.0668</v>
          </cell>
          <cell r="G155">
            <v>2.6669999999999998</v>
          </cell>
        </row>
        <row r="156">
          <cell r="A156">
            <v>3.53</v>
          </cell>
          <cell r="B156" t="str">
            <v>GI socket, 2 1/2", class B</v>
          </cell>
          <cell r="C156" t="str">
            <v>pc</v>
          </cell>
          <cell r="D156">
            <v>4966.22</v>
          </cell>
          <cell r="E156">
            <v>2.6137999999999999</v>
          </cell>
          <cell r="F156">
            <v>0.74680000000000002</v>
          </cell>
          <cell r="G156">
            <v>1.867</v>
          </cell>
        </row>
        <row r="157">
          <cell r="A157">
            <v>3.54</v>
          </cell>
          <cell r="B157" t="str">
            <v>GI socket, 2", class B</v>
          </cell>
          <cell r="C157" t="str">
            <v>pc</v>
          </cell>
          <cell r="D157">
            <v>2660</v>
          </cell>
          <cell r="E157">
            <v>1.4</v>
          </cell>
          <cell r="F157">
            <v>0.4</v>
          </cell>
          <cell r="G157">
            <v>1</v>
          </cell>
        </row>
        <row r="158">
          <cell r="A158">
            <v>3.55</v>
          </cell>
          <cell r="B158" t="str">
            <v>GI socket, 1 1/2", class B</v>
          </cell>
          <cell r="C158" t="str">
            <v>pc</v>
          </cell>
          <cell r="D158">
            <v>1596</v>
          </cell>
          <cell r="E158">
            <v>0.84</v>
          </cell>
          <cell r="F158">
            <v>0.24</v>
          </cell>
          <cell r="G158">
            <v>0.6</v>
          </cell>
        </row>
        <row r="159">
          <cell r="A159">
            <v>3.56</v>
          </cell>
          <cell r="B159" t="str">
            <v>GI socket, 1 1/4", class B</v>
          </cell>
          <cell r="C159" t="str">
            <v>pc</v>
          </cell>
          <cell r="D159">
            <v>1418.5780000000002</v>
          </cell>
          <cell r="E159">
            <v>0.74662000000000006</v>
          </cell>
          <cell r="F159">
            <v>0.21332000000000001</v>
          </cell>
          <cell r="G159">
            <v>0.5333</v>
          </cell>
        </row>
        <row r="160">
          <cell r="A160">
            <v>3.57</v>
          </cell>
          <cell r="B160" t="str">
            <v>GI socket, 1", class B</v>
          </cell>
          <cell r="C160" t="str">
            <v>pc</v>
          </cell>
          <cell r="D160">
            <v>885.78000000000009</v>
          </cell>
          <cell r="E160">
            <v>0.46620000000000006</v>
          </cell>
          <cell r="F160">
            <v>0.13320000000000001</v>
          </cell>
          <cell r="G160">
            <v>0.33300000000000002</v>
          </cell>
        </row>
        <row r="161">
          <cell r="A161">
            <v>3.58</v>
          </cell>
          <cell r="B161" t="str">
            <v>GI socket, 3/4", class B</v>
          </cell>
          <cell r="C161" t="str">
            <v>pc</v>
          </cell>
          <cell r="D161">
            <v>532</v>
          </cell>
          <cell r="E161">
            <v>0.28000000000000003</v>
          </cell>
          <cell r="F161">
            <v>8.0000000000000016E-2</v>
          </cell>
          <cell r="G161">
            <v>0.2</v>
          </cell>
        </row>
        <row r="162">
          <cell r="A162">
            <v>3.59</v>
          </cell>
          <cell r="B162" t="str">
            <v>GI socket, 1/2", class B</v>
          </cell>
          <cell r="C162" t="str">
            <v>pc</v>
          </cell>
          <cell r="D162">
            <v>354.57800000000003</v>
          </cell>
          <cell r="E162">
            <v>0.18662000000000001</v>
          </cell>
          <cell r="F162">
            <v>5.3320000000000006E-2</v>
          </cell>
          <cell r="G162">
            <v>0.1333</v>
          </cell>
        </row>
        <row r="163">
          <cell r="A163">
            <v>3.6</v>
          </cell>
          <cell r="B163" t="str">
            <v>GI equal tee, 4", class B</v>
          </cell>
          <cell r="C163" t="str">
            <v>pc</v>
          </cell>
          <cell r="D163">
            <v>11881.422000000002</v>
          </cell>
          <cell r="E163">
            <v>6.2533800000000008</v>
          </cell>
          <cell r="F163">
            <v>1.7866800000000003</v>
          </cell>
          <cell r="G163">
            <v>4.4667000000000003</v>
          </cell>
        </row>
        <row r="164">
          <cell r="A164">
            <v>3.61</v>
          </cell>
          <cell r="B164" t="str">
            <v>GI equal tee, 3", class B</v>
          </cell>
          <cell r="C164" t="str">
            <v>pc</v>
          </cell>
          <cell r="D164">
            <v>7094.2199999999993</v>
          </cell>
          <cell r="E164">
            <v>3.7337999999999996</v>
          </cell>
          <cell r="F164">
            <v>1.0668</v>
          </cell>
          <cell r="G164">
            <v>2.6669999999999998</v>
          </cell>
        </row>
        <row r="165">
          <cell r="A165">
            <v>3.62</v>
          </cell>
          <cell r="B165" t="str">
            <v>GI equal tee, 2 1/2", class B</v>
          </cell>
          <cell r="C165" t="str">
            <v>pc</v>
          </cell>
          <cell r="D165">
            <v>4966.22</v>
          </cell>
          <cell r="E165">
            <v>2.6137999999999999</v>
          </cell>
          <cell r="F165">
            <v>0.74680000000000002</v>
          </cell>
          <cell r="G165">
            <v>1.867</v>
          </cell>
        </row>
        <row r="166">
          <cell r="A166">
            <v>3.63</v>
          </cell>
          <cell r="B166" t="str">
            <v>GI equal tee, 2", class B</v>
          </cell>
          <cell r="C166" t="str">
            <v>pc</v>
          </cell>
          <cell r="D166">
            <v>2660</v>
          </cell>
          <cell r="E166">
            <v>1.4</v>
          </cell>
          <cell r="F166">
            <v>0.4</v>
          </cell>
          <cell r="G166">
            <v>1</v>
          </cell>
        </row>
        <row r="167">
          <cell r="A167">
            <v>3.64</v>
          </cell>
          <cell r="B167" t="str">
            <v>GI equal tee, 1 1/2", class B</v>
          </cell>
          <cell r="C167" t="str">
            <v>pc</v>
          </cell>
          <cell r="D167">
            <v>1596</v>
          </cell>
          <cell r="E167">
            <v>0.84</v>
          </cell>
          <cell r="F167">
            <v>0.24</v>
          </cell>
          <cell r="G167">
            <v>0.6</v>
          </cell>
        </row>
        <row r="168">
          <cell r="A168">
            <v>3.65</v>
          </cell>
          <cell r="B168" t="str">
            <v>GI equal tee, 1 1/4", class B</v>
          </cell>
          <cell r="C168" t="str">
            <v>pc</v>
          </cell>
          <cell r="D168">
            <v>1418.5780000000002</v>
          </cell>
          <cell r="E168">
            <v>0.74662000000000006</v>
          </cell>
          <cell r="F168">
            <v>0.21332000000000001</v>
          </cell>
          <cell r="G168">
            <v>0.5333</v>
          </cell>
        </row>
        <row r="169">
          <cell r="A169">
            <v>3.66</v>
          </cell>
          <cell r="B169" t="str">
            <v>GI equal tee, 1", class B</v>
          </cell>
          <cell r="C169" t="str">
            <v>pc</v>
          </cell>
          <cell r="D169">
            <v>885.78000000000009</v>
          </cell>
          <cell r="E169">
            <v>0.46620000000000006</v>
          </cell>
          <cell r="F169">
            <v>0.13320000000000001</v>
          </cell>
          <cell r="G169">
            <v>0.33300000000000002</v>
          </cell>
        </row>
        <row r="170">
          <cell r="A170">
            <v>3.67</v>
          </cell>
          <cell r="B170" t="str">
            <v>GI equal teet, 3/4", class B</v>
          </cell>
          <cell r="C170" t="str">
            <v>pc</v>
          </cell>
          <cell r="D170">
            <v>532</v>
          </cell>
          <cell r="E170">
            <v>0.28000000000000003</v>
          </cell>
          <cell r="F170">
            <v>8.0000000000000016E-2</v>
          </cell>
          <cell r="G170">
            <v>0.2</v>
          </cell>
        </row>
        <row r="171">
          <cell r="A171">
            <v>3.68</v>
          </cell>
          <cell r="B171" t="str">
            <v>GI equal tee, 1/2", class B</v>
          </cell>
          <cell r="C171" t="str">
            <v>pc</v>
          </cell>
          <cell r="D171">
            <v>354.57800000000003</v>
          </cell>
          <cell r="E171">
            <v>0.18662000000000001</v>
          </cell>
          <cell r="F171">
            <v>5.3320000000000006E-2</v>
          </cell>
          <cell r="G171">
            <v>0.1333</v>
          </cell>
        </row>
        <row r="172">
          <cell r="A172">
            <v>3.69</v>
          </cell>
          <cell r="B172" t="str">
            <v>GI unequal tee, 4 x 4 x 1/2", class B</v>
          </cell>
          <cell r="C172" t="str">
            <v>pc</v>
          </cell>
          <cell r="D172">
            <v>32273.78</v>
          </cell>
          <cell r="E172">
            <v>16.9862</v>
          </cell>
          <cell r="F172">
            <v>4.8532000000000002</v>
          </cell>
          <cell r="G172">
            <v>12.132999999999999</v>
          </cell>
        </row>
        <row r="173">
          <cell r="A173">
            <v>3.7</v>
          </cell>
          <cell r="B173" t="str">
            <v>GI unequal tee, 4 x 4 x 3/4", class B</v>
          </cell>
          <cell r="C173" t="str">
            <v>pc</v>
          </cell>
          <cell r="D173">
            <v>32273.78</v>
          </cell>
          <cell r="E173">
            <v>16.9862</v>
          </cell>
          <cell r="F173">
            <v>4.8532000000000002</v>
          </cell>
          <cell r="G173">
            <v>12.132999999999999</v>
          </cell>
        </row>
        <row r="174">
          <cell r="A174">
            <v>3.71</v>
          </cell>
          <cell r="B174" t="str">
            <v>GI unequal tee, 3 x 3 x 3/4", class B</v>
          </cell>
          <cell r="C174" t="str">
            <v>pc</v>
          </cell>
          <cell r="D174">
            <v>16845.780000000002</v>
          </cell>
          <cell r="E174">
            <v>8.866200000000001</v>
          </cell>
          <cell r="F174">
            <v>2.5332000000000003</v>
          </cell>
          <cell r="G174">
            <v>6.3330000000000002</v>
          </cell>
        </row>
        <row r="175">
          <cell r="A175">
            <v>3.72</v>
          </cell>
          <cell r="B175" t="str">
            <v>GI unequal tee, 3 x 3 x 1/2", class B</v>
          </cell>
          <cell r="C175" t="str">
            <v>pc</v>
          </cell>
          <cell r="D175">
            <v>16845.780000000002</v>
          </cell>
          <cell r="E175">
            <v>8.866200000000001</v>
          </cell>
          <cell r="F175">
            <v>2.5332000000000003</v>
          </cell>
          <cell r="G175">
            <v>6.3330000000000002</v>
          </cell>
        </row>
        <row r="176">
          <cell r="A176">
            <v>3.73</v>
          </cell>
          <cell r="B176" t="str">
            <v>GI unequal tee, 2 x 2 x 3/4", class B</v>
          </cell>
          <cell r="C176" t="str">
            <v>pc</v>
          </cell>
          <cell r="D176">
            <v>6384</v>
          </cell>
          <cell r="E176">
            <v>3.36</v>
          </cell>
          <cell r="F176">
            <v>0.96</v>
          </cell>
          <cell r="G176">
            <v>2.4</v>
          </cell>
        </row>
        <row r="177">
          <cell r="A177">
            <v>3.74</v>
          </cell>
          <cell r="B177" t="str">
            <v>GI unequal tee, 2 x 2 x 1/2", class B</v>
          </cell>
          <cell r="C177" t="str">
            <v>pc</v>
          </cell>
          <cell r="D177">
            <v>6384</v>
          </cell>
          <cell r="E177">
            <v>3.36</v>
          </cell>
          <cell r="F177">
            <v>0.96</v>
          </cell>
          <cell r="G177">
            <v>2.4</v>
          </cell>
        </row>
        <row r="178">
          <cell r="A178">
            <v>3.75</v>
          </cell>
          <cell r="B178" t="str">
            <v>GI unequal tee, 1 1/2 x 1 1/2 x 3/4", class B</v>
          </cell>
          <cell r="C178" t="str">
            <v>pc</v>
          </cell>
          <cell r="D178">
            <v>3902.2200000000007</v>
          </cell>
          <cell r="E178">
            <v>2.0538000000000003</v>
          </cell>
          <cell r="F178">
            <v>0.5868000000000001</v>
          </cell>
          <cell r="G178">
            <v>1.4670000000000001</v>
          </cell>
        </row>
        <row r="179">
          <cell r="A179">
            <v>3.76</v>
          </cell>
          <cell r="B179" t="str">
            <v>GI unequal tee, 1 1/2 x 1 1/2 x 1/2", class B</v>
          </cell>
          <cell r="C179" t="str">
            <v>pc</v>
          </cell>
          <cell r="D179">
            <v>3902.2200000000007</v>
          </cell>
          <cell r="E179">
            <v>2.0538000000000003</v>
          </cell>
          <cell r="F179">
            <v>0.5868000000000001</v>
          </cell>
          <cell r="G179">
            <v>1.4670000000000001</v>
          </cell>
        </row>
        <row r="180">
          <cell r="A180">
            <v>3.77</v>
          </cell>
          <cell r="B180" t="str">
            <v>GI unequal tee, 1 x 1 x 3/4", class B</v>
          </cell>
          <cell r="C180" t="str">
            <v>pc</v>
          </cell>
          <cell r="D180">
            <v>2128</v>
          </cell>
          <cell r="E180">
            <v>1.1200000000000001</v>
          </cell>
          <cell r="F180">
            <v>0.32000000000000006</v>
          </cell>
          <cell r="G180">
            <v>0.8</v>
          </cell>
        </row>
        <row r="181">
          <cell r="A181">
            <v>3.78</v>
          </cell>
          <cell r="B181" t="str">
            <v>GI unequal tee, 1 x 1 x 1/2", class B</v>
          </cell>
          <cell r="C181" t="str">
            <v>pc</v>
          </cell>
          <cell r="D181">
            <v>2128</v>
          </cell>
          <cell r="E181">
            <v>1.1200000000000001</v>
          </cell>
          <cell r="F181">
            <v>0.32000000000000006</v>
          </cell>
          <cell r="G181">
            <v>0.8</v>
          </cell>
        </row>
        <row r="182">
          <cell r="A182">
            <v>3.79</v>
          </cell>
          <cell r="B182" t="str">
            <v>GI unequal tee, 3/4 x 3/4 x 1/2", class B</v>
          </cell>
          <cell r="C182" t="str">
            <v>pc</v>
          </cell>
          <cell r="D182">
            <v>1417.7800000000002</v>
          </cell>
          <cell r="E182">
            <v>0.74620000000000009</v>
          </cell>
          <cell r="F182">
            <v>0.21320000000000003</v>
          </cell>
          <cell r="G182">
            <v>0.53300000000000003</v>
          </cell>
        </row>
        <row r="183">
          <cell r="A183">
            <v>3.8</v>
          </cell>
          <cell r="B183" t="str">
            <v>GI union, 4", class B</v>
          </cell>
          <cell r="C183" t="str">
            <v>pc</v>
          </cell>
          <cell r="D183">
            <v>11881.422000000002</v>
          </cell>
          <cell r="E183">
            <v>6.2533800000000008</v>
          </cell>
          <cell r="F183">
            <v>1.7866800000000003</v>
          </cell>
          <cell r="G183">
            <v>4.4667000000000003</v>
          </cell>
        </row>
        <row r="184">
          <cell r="A184">
            <v>3.81</v>
          </cell>
          <cell r="B184" t="str">
            <v>GI union, 3", class B</v>
          </cell>
          <cell r="C184" t="str">
            <v>pc</v>
          </cell>
          <cell r="D184">
            <v>7094.2199999999993</v>
          </cell>
          <cell r="E184">
            <v>3.7337999999999996</v>
          </cell>
          <cell r="F184">
            <v>1.0668</v>
          </cell>
          <cell r="G184">
            <v>2.6669999999999998</v>
          </cell>
        </row>
        <row r="185">
          <cell r="A185">
            <v>3.82</v>
          </cell>
          <cell r="B185" t="str">
            <v>GI union, 2 1/2", class B</v>
          </cell>
          <cell r="C185" t="str">
            <v>pc</v>
          </cell>
          <cell r="D185">
            <v>4966.22</v>
          </cell>
          <cell r="E185">
            <v>2.6137999999999999</v>
          </cell>
          <cell r="F185">
            <v>0.74680000000000002</v>
          </cell>
          <cell r="G185">
            <v>1.867</v>
          </cell>
        </row>
        <row r="186">
          <cell r="A186">
            <v>3.83</v>
          </cell>
          <cell r="B186" t="str">
            <v>GI union, 2", class B</v>
          </cell>
          <cell r="C186" t="str">
            <v>pc</v>
          </cell>
          <cell r="D186">
            <v>2660</v>
          </cell>
          <cell r="E186">
            <v>1.4</v>
          </cell>
          <cell r="F186">
            <v>0.4</v>
          </cell>
          <cell r="G186">
            <v>1</v>
          </cell>
        </row>
        <row r="187">
          <cell r="A187">
            <v>3.84</v>
          </cell>
          <cell r="B187" t="str">
            <v>GI union, 1 1/2", class B</v>
          </cell>
          <cell r="C187" t="str">
            <v>pc</v>
          </cell>
          <cell r="D187">
            <v>1596</v>
          </cell>
          <cell r="E187">
            <v>0.84</v>
          </cell>
          <cell r="F187">
            <v>0.24</v>
          </cell>
          <cell r="G187">
            <v>0.6</v>
          </cell>
        </row>
        <row r="188">
          <cell r="A188">
            <v>3.85</v>
          </cell>
          <cell r="B188" t="str">
            <v>GI union, 1 1/4", class B</v>
          </cell>
          <cell r="C188" t="str">
            <v>pc</v>
          </cell>
          <cell r="D188">
            <v>1418.5780000000002</v>
          </cell>
          <cell r="E188">
            <v>0.74662000000000006</v>
          </cell>
          <cell r="F188">
            <v>0.21332000000000001</v>
          </cell>
          <cell r="G188">
            <v>0.5333</v>
          </cell>
        </row>
        <row r="189">
          <cell r="A189">
            <v>3.86</v>
          </cell>
          <cell r="B189" t="str">
            <v>GI union, 1", class B</v>
          </cell>
          <cell r="C189" t="str">
            <v>pc</v>
          </cell>
          <cell r="D189">
            <v>885.78000000000009</v>
          </cell>
          <cell r="E189">
            <v>0.46620000000000006</v>
          </cell>
          <cell r="F189">
            <v>0.13320000000000001</v>
          </cell>
          <cell r="G189">
            <v>0.33300000000000002</v>
          </cell>
        </row>
        <row r="190">
          <cell r="A190">
            <v>3.87</v>
          </cell>
          <cell r="B190" t="str">
            <v>GI union, 3/4", class B</v>
          </cell>
          <cell r="C190" t="str">
            <v>pc</v>
          </cell>
          <cell r="D190">
            <v>532</v>
          </cell>
          <cell r="E190">
            <v>0.28000000000000003</v>
          </cell>
          <cell r="F190">
            <v>8.0000000000000016E-2</v>
          </cell>
          <cell r="G190">
            <v>0.2</v>
          </cell>
        </row>
        <row r="191">
          <cell r="A191">
            <v>3.88</v>
          </cell>
          <cell r="B191" t="str">
            <v>GI union, 1/2", class B</v>
          </cell>
          <cell r="C191" t="str">
            <v>pc</v>
          </cell>
          <cell r="D191">
            <v>354.57800000000003</v>
          </cell>
          <cell r="E191">
            <v>0.18662000000000001</v>
          </cell>
          <cell r="F191">
            <v>5.3320000000000006E-2</v>
          </cell>
          <cell r="G191">
            <v>0.1333</v>
          </cell>
        </row>
        <row r="192">
          <cell r="A192">
            <v>4.0599999999999996</v>
          </cell>
          <cell r="B192" t="str">
            <v>Brass taps, 3/4", Pegler</v>
          </cell>
          <cell r="C192" t="str">
            <v>pc</v>
          </cell>
          <cell r="D192">
            <v>29260</v>
          </cell>
          <cell r="E192">
            <v>15.4</v>
          </cell>
          <cell r="F192">
            <v>4.4000000000000004</v>
          </cell>
          <cell r="G192">
            <v>11</v>
          </cell>
        </row>
        <row r="193">
          <cell r="A193">
            <v>4.07</v>
          </cell>
          <cell r="B193" t="str">
            <v>Brass taps, 1/2", Pegler</v>
          </cell>
          <cell r="C193" t="str">
            <v>pc</v>
          </cell>
          <cell r="D193">
            <v>19505.780000000002</v>
          </cell>
          <cell r="E193">
            <v>10.266200000000001</v>
          </cell>
          <cell r="F193">
            <v>2.9332000000000003</v>
          </cell>
          <cell r="G193">
            <v>7.3330000000000002</v>
          </cell>
        </row>
        <row r="194">
          <cell r="A194">
            <v>4.16</v>
          </cell>
          <cell r="B194" t="str">
            <v>Gate valve, 4", (England)</v>
          </cell>
          <cell r="C194" t="str">
            <v>pc</v>
          </cell>
          <cell r="D194">
            <v>446880</v>
          </cell>
          <cell r="E194">
            <v>235.2</v>
          </cell>
          <cell r="F194">
            <v>67.2</v>
          </cell>
          <cell r="G194">
            <v>168</v>
          </cell>
        </row>
        <row r="195">
          <cell r="A195">
            <v>4.17</v>
          </cell>
          <cell r="B195" t="str">
            <v>Gate valve, 3", (England)</v>
          </cell>
          <cell r="C195" t="str">
            <v>pc</v>
          </cell>
          <cell r="D195">
            <v>266000</v>
          </cell>
          <cell r="E195">
            <v>140</v>
          </cell>
          <cell r="F195">
            <v>40</v>
          </cell>
          <cell r="G195">
            <v>100</v>
          </cell>
        </row>
        <row r="196">
          <cell r="A196">
            <v>4.1749999999999998</v>
          </cell>
          <cell r="B196" t="str">
            <v>Gate valve, 2 1/2", (England)</v>
          </cell>
          <cell r="C196" t="str">
            <v>pc</v>
          </cell>
          <cell r="D196">
            <v>172900</v>
          </cell>
          <cell r="E196">
            <v>91</v>
          </cell>
          <cell r="F196">
            <v>26</v>
          </cell>
          <cell r="G196">
            <v>65</v>
          </cell>
        </row>
        <row r="197">
          <cell r="A197">
            <v>4.1900000000000004</v>
          </cell>
          <cell r="B197" t="str">
            <v>Gate valve, 2", (England)</v>
          </cell>
          <cell r="C197" t="str">
            <v>pc</v>
          </cell>
          <cell r="D197">
            <v>99662.22</v>
          </cell>
          <cell r="E197">
            <v>52.453800000000001</v>
          </cell>
          <cell r="F197">
            <v>14.986800000000001</v>
          </cell>
          <cell r="G197">
            <v>37.466999999999999</v>
          </cell>
        </row>
        <row r="198">
          <cell r="A198">
            <v>4.2</v>
          </cell>
          <cell r="B198" t="str">
            <v>Gate valve, 1 1/2", (England)</v>
          </cell>
          <cell r="C198" t="str">
            <v>pc</v>
          </cell>
          <cell r="D198">
            <v>75365.78</v>
          </cell>
          <cell r="E198">
            <v>39.666199999999996</v>
          </cell>
          <cell r="F198">
            <v>11.3332</v>
          </cell>
          <cell r="G198">
            <v>28.332999999999998</v>
          </cell>
        </row>
        <row r="199">
          <cell r="A199">
            <v>4.21</v>
          </cell>
          <cell r="B199" t="str">
            <v>Gate valve, 1 1/4", (England)</v>
          </cell>
          <cell r="C199" t="str">
            <v>pc</v>
          </cell>
          <cell r="D199">
            <v>50540</v>
          </cell>
          <cell r="E199">
            <v>26.6</v>
          </cell>
          <cell r="F199">
            <v>7.6000000000000005</v>
          </cell>
          <cell r="G199">
            <v>19</v>
          </cell>
        </row>
        <row r="200">
          <cell r="A200">
            <v>4.22</v>
          </cell>
          <cell r="B200" t="str">
            <v>Gate valve, 1", (England)</v>
          </cell>
          <cell r="C200" t="str">
            <v>pc</v>
          </cell>
          <cell r="D200">
            <v>31920</v>
          </cell>
          <cell r="E200">
            <v>16.8</v>
          </cell>
          <cell r="F200">
            <v>4.8000000000000007</v>
          </cell>
          <cell r="G200">
            <v>12</v>
          </cell>
        </row>
        <row r="201">
          <cell r="A201">
            <v>4.2300000000000004</v>
          </cell>
          <cell r="B201" t="str">
            <v>Gate valve, 3/4", (England)</v>
          </cell>
          <cell r="C201" t="str">
            <v>pc</v>
          </cell>
          <cell r="D201">
            <v>26600</v>
          </cell>
          <cell r="E201">
            <v>14</v>
          </cell>
          <cell r="F201">
            <v>4</v>
          </cell>
          <cell r="G201">
            <v>10</v>
          </cell>
        </row>
        <row r="202">
          <cell r="A202">
            <v>4.24</v>
          </cell>
          <cell r="B202" t="str">
            <v>Gate valve, 1/2", (England)</v>
          </cell>
          <cell r="C202" t="str">
            <v>pc</v>
          </cell>
          <cell r="D202">
            <v>18088</v>
          </cell>
          <cell r="E202">
            <v>9.52</v>
          </cell>
          <cell r="F202">
            <v>2.72</v>
          </cell>
          <cell r="G202">
            <v>6.8</v>
          </cell>
        </row>
        <row r="203">
          <cell r="A203">
            <v>4.29</v>
          </cell>
          <cell r="B203" t="str">
            <v>Globe valve, 4", (Italy)</v>
          </cell>
          <cell r="C203" t="str">
            <v>pc</v>
          </cell>
          <cell r="D203">
            <v>443334.22</v>
          </cell>
          <cell r="E203">
            <v>233.3338</v>
          </cell>
          <cell r="F203">
            <v>66.666800000000009</v>
          </cell>
          <cell r="G203">
            <v>166.667</v>
          </cell>
        </row>
        <row r="204">
          <cell r="A204">
            <v>4.3</v>
          </cell>
          <cell r="B204" t="str">
            <v>Globe valve, 3", (Italy)</v>
          </cell>
          <cell r="C204" t="str">
            <v>pc</v>
          </cell>
          <cell r="D204">
            <v>177334.22</v>
          </cell>
          <cell r="E204">
            <v>93.333799999999997</v>
          </cell>
          <cell r="F204">
            <v>26.666800000000002</v>
          </cell>
          <cell r="G204">
            <v>66.667000000000002</v>
          </cell>
        </row>
        <row r="205">
          <cell r="A205">
            <v>4.3049999999999997</v>
          </cell>
          <cell r="B205" t="str">
            <v>Globe valve, 2 1/2", (Italy)</v>
          </cell>
          <cell r="C205" t="str">
            <v>pc</v>
          </cell>
          <cell r="D205">
            <v>133000</v>
          </cell>
          <cell r="E205">
            <v>70</v>
          </cell>
          <cell r="F205">
            <v>20</v>
          </cell>
          <cell r="G205">
            <v>50</v>
          </cell>
        </row>
        <row r="206">
          <cell r="A206">
            <v>4.3099999999999996</v>
          </cell>
          <cell r="B206" t="str">
            <v>Globe valve, 2", (Italy)</v>
          </cell>
          <cell r="C206" t="str">
            <v>pc</v>
          </cell>
          <cell r="D206">
            <v>88665.78</v>
          </cell>
          <cell r="E206">
            <v>46.666199999999996</v>
          </cell>
          <cell r="F206">
            <v>13.3332</v>
          </cell>
          <cell r="G206">
            <v>33.332999999999998</v>
          </cell>
        </row>
        <row r="207">
          <cell r="A207">
            <v>4.32</v>
          </cell>
          <cell r="B207" t="str">
            <v>Globe valve, 1 1/2", (Italy)</v>
          </cell>
          <cell r="C207" t="str">
            <v>pc</v>
          </cell>
          <cell r="D207">
            <v>62065.779999999992</v>
          </cell>
          <cell r="E207">
            <v>32.666199999999996</v>
          </cell>
          <cell r="F207">
            <v>9.3331999999999997</v>
          </cell>
          <cell r="G207">
            <v>23.332999999999998</v>
          </cell>
        </row>
        <row r="208">
          <cell r="A208">
            <v>4.33</v>
          </cell>
          <cell r="B208" t="str">
            <v>Globe valve, 1 1/4", (Italy)</v>
          </cell>
          <cell r="C208" t="str">
            <v>pc</v>
          </cell>
          <cell r="D208">
            <v>53200</v>
          </cell>
          <cell r="E208">
            <v>28</v>
          </cell>
          <cell r="F208">
            <v>8</v>
          </cell>
          <cell r="G208">
            <v>20</v>
          </cell>
        </row>
        <row r="209">
          <cell r="A209">
            <v>4.34</v>
          </cell>
          <cell r="B209" t="str">
            <v>Globe valve, 1", (Italy)</v>
          </cell>
          <cell r="C209" t="str">
            <v>pc</v>
          </cell>
          <cell r="D209">
            <v>39368.000000000007</v>
          </cell>
          <cell r="E209">
            <v>20.720000000000002</v>
          </cell>
          <cell r="F209">
            <v>5.9200000000000008</v>
          </cell>
          <cell r="G209">
            <v>14.8</v>
          </cell>
        </row>
        <row r="210">
          <cell r="A210">
            <v>4.3499999999999996</v>
          </cell>
          <cell r="B210" t="str">
            <v>Globe valve, 3/4", (Italy)</v>
          </cell>
          <cell r="C210" t="str">
            <v>pc</v>
          </cell>
          <cell r="D210">
            <v>26600</v>
          </cell>
          <cell r="E210">
            <v>14</v>
          </cell>
          <cell r="F210">
            <v>4</v>
          </cell>
          <cell r="G210">
            <v>10</v>
          </cell>
        </row>
        <row r="211">
          <cell r="A211">
            <v>4.3600000000000003</v>
          </cell>
          <cell r="B211" t="str">
            <v>Globe valve, 1/2", (Italy)</v>
          </cell>
          <cell r="C211" t="str">
            <v>pc</v>
          </cell>
          <cell r="D211">
            <v>17734.22</v>
          </cell>
          <cell r="E211">
            <v>9.3338000000000001</v>
          </cell>
          <cell r="F211">
            <v>2.6668000000000003</v>
          </cell>
          <cell r="G211">
            <v>6.6669999999999998</v>
          </cell>
        </row>
        <row r="212">
          <cell r="A212">
            <v>4.37</v>
          </cell>
          <cell r="B212" t="str">
            <v>Float valve, 4", (Italy)</v>
          </cell>
          <cell r="C212" t="str">
            <v>pc</v>
          </cell>
          <cell r="D212">
            <v>0</v>
          </cell>
          <cell r="E212">
            <v>0</v>
          </cell>
          <cell r="F212">
            <v>0</v>
          </cell>
        </row>
        <row r="213">
          <cell r="A213">
            <v>4.38</v>
          </cell>
          <cell r="B213" t="str">
            <v>Float valve, 3", (Italy)</v>
          </cell>
          <cell r="C213" t="str">
            <v>pc</v>
          </cell>
          <cell r="D213">
            <v>0</v>
          </cell>
          <cell r="E213">
            <v>0</v>
          </cell>
          <cell r="F213">
            <v>0</v>
          </cell>
        </row>
        <row r="214">
          <cell r="A214">
            <v>4.3849999999999998</v>
          </cell>
          <cell r="B214" t="str">
            <v>Float valve, 2 1/2", (Italy)</v>
          </cell>
          <cell r="C214" t="str">
            <v>pc</v>
          </cell>
          <cell r="D214">
            <v>0</v>
          </cell>
          <cell r="E214">
            <v>0</v>
          </cell>
          <cell r="F214">
            <v>0</v>
          </cell>
        </row>
        <row r="215">
          <cell r="A215">
            <v>4.4000000000000004</v>
          </cell>
          <cell r="B215" t="str">
            <v>Float valve, 2", (Italy)</v>
          </cell>
          <cell r="C215" t="str">
            <v>pc</v>
          </cell>
          <cell r="D215">
            <v>448122.22000000009</v>
          </cell>
          <cell r="E215">
            <v>235.85380000000004</v>
          </cell>
          <cell r="F215">
            <v>67.386800000000008</v>
          </cell>
          <cell r="G215">
            <v>168.46700000000001</v>
          </cell>
        </row>
        <row r="216">
          <cell r="A216">
            <v>4.41</v>
          </cell>
          <cell r="B216" t="str">
            <v>Float valve, 1 1/2", (Italy)</v>
          </cell>
          <cell r="C216" t="str">
            <v>pc</v>
          </cell>
          <cell r="D216">
            <v>407866.57800000004</v>
          </cell>
          <cell r="E216">
            <v>214.66662000000002</v>
          </cell>
          <cell r="F216">
            <v>61.333320000000008</v>
          </cell>
          <cell r="G216">
            <v>153.33330000000001</v>
          </cell>
        </row>
        <row r="217">
          <cell r="A217">
            <v>4.42</v>
          </cell>
          <cell r="B217" t="str">
            <v>Float valve, 1 1/4", (Italy)</v>
          </cell>
          <cell r="C217" t="str">
            <v>pc</v>
          </cell>
          <cell r="D217">
            <v>319200</v>
          </cell>
          <cell r="E217">
            <v>168</v>
          </cell>
          <cell r="F217">
            <v>48</v>
          </cell>
          <cell r="G217">
            <v>120</v>
          </cell>
        </row>
        <row r="218">
          <cell r="A218">
            <v>4.43</v>
          </cell>
          <cell r="B218" t="str">
            <v>Float valve, 1", (Italy)</v>
          </cell>
          <cell r="C218" t="str">
            <v>pc</v>
          </cell>
          <cell r="D218">
            <v>53200</v>
          </cell>
          <cell r="E218">
            <v>28</v>
          </cell>
          <cell r="F218">
            <v>8</v>
          </cell>
          <cell r="G218">
            <v>20</v>
          </cell>
        </row>
        <row r="219">
          <cell r="A219">
            <v>4.4400000000000004</v>
          </cell>
          <cell r="B219" t="str">
            <v>Float valve, 3/4", (Italy)</v>
          </cell>
          <cell r="C219" t="str">
            <v>pc</v>
          </cell>
          <cell r="D219">
            <v>37593.78</v>
          </cell>
          <cell r="E219">
            <v>19.786200000000001</v>
          </cell>
          <cell r="F219">
            <v>5.6532</v>
          </cell>
          <cell r="G219">
            <v>14.132999999999999</v>
          </cell>
        </row>
        <row r="220">
          <cell r="A220">
            <v>4.45</v>
          </cell>
          <cell r="B220" t="str">
            <v>Float valve, 1/2", (Italy)</v>
          </cell>
          <cell r="C220" t="str">
            <v>pc</v>
          </cell>
          <cell r="D220">
            <v>24825.78</v>
          </cell>
          <cell r="E220">
            <v>13.0662</v>
          </cell>
          <cell r="F220">
            <v>3.7332000000000001</v>
          </cell>
          <cell r="G220">
            <v>9.3330000000000002</v>
          </cell>
        </row>
        <row r="221">
          <cell r="A221">
            <v>8</v>
          </cell>
          <cell r="B221" t="str">
            <v>Standard GI valvebox, 2" (see dwg SD-001)</v>
          </cell>
          <cell r="C221" t="str">
            <v>pc</v>
          </cell>
          <cell r="D221">
            <v>39900</v>
          </cell>
          <cell r="E221">
            <v>21</v>
          </cell>
          <cell r="F221">
            <v>6</v>
          </cell>
          <cell r="G221">
            <v>15</v>
          </cell>
        </row>
        <row r="222">
          <cell r="A222">
            <v>8.01</v>
          </cell>
          <cell r="B222" t="str">
            <v>Standard GI valvebox, 3" (see dwg SD-001)</v>
          </cell>
          <cell r="C222" t="str">
            <v>pc</v>
          </cell>
          <cell r="D222">
            <v>53200</v>
          </cell>
          <cell r="E222">
            <v>28</v>
          </cell>
          <cell r="F222">
            <v>8</v>
          </cell>
          <cell r="G222">
            <v>20</v>
          </cell>
        </row>
        <row r="223">
          <cell r="A223">
            <v>8.02</v>
          </cell>
          <cell r="B223" t="str">
            <v>Standard GI valvebox, 4" (see dwg SD-001)</v>
          </cell>
          <cell r="C223" t="str">
            <v>pc</v>
          </cell>
          <cell r="D223">
            <v>79800</v>
          </cell>
          <cell r="E223">
            <v>42</v>
          </cell>
          <cell r="F223">
            <v>12</v>
          </cell>
          <cell r="G223">
            <v>30</v>
          </cell>
        </row>
      </sheetData>
      <sheetData sheetId="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keOff"/>
      <sheetName val="Schedules"/>
      <sheetName val="Sheet3"/>
    </sheetNames>
    <sheetDataSet>
      <sheetData sheetId="0" refreshError="1"/>
      <sheetData sheetId="1" refreshError="1">
        <row r="5">
          <cell r="A5" t="str">
            <v>C1</v>
          </cell>
          <cell r="B5">
            <v>0.25</v>
          </cell>
          <cell r="C5">
            <v>0.35</v>
          </cell>
          <cell r="D5">
            <v>8.7499999999999994E-2</v>
          </cell>
          <cell r="E5">
            <v>1.2</v>
          </cell>
        </row>
        <row r="6">
          <cell r="A6" t="str">
            <v>C2</v>
          </cell>
          <cell r="B6">
            <v>0.25</v>
          </cell>
          <cell r="C6">
            <v>0.45</v>
          </cell>
          <cell r="D6">
            <v>0.1125</v>
          </cell>
          <cell r="E6">
            <v>1.4</v>
          </cell>
        </row>
        <row r="7">
          <cell r="A7" t="str">
            <v>C3</v>
          </cell>
          <cell r="B7">
            <v>0.25</v>
          </cell>
          <cell r="C7">
            <v>0.55000000000000004</v>
          </cell>
          <cell r="D7">
            <v>0.13750000000000001</v>
          </cell>
          <cell r="E7">
            <v>1.6</v>
          </cell>
        </row>
        <row r="8">
          <cell r="A8" t="str">
            <v>C4</v>
          </cell>
          <cell r="B8">
            <v>0.25</v>
          </cell>
          <cell r="C8">
            <v>0.65</v>
          </cell>
          <cell r="D8">
            <v>0.16250000000000001</v>
          </cell>
          <cell r="E8">
            <v>1.8</v>
          </cell>
        </row>
        <row r="9">
          <cell r="A9" t="str">
            <v>C5</v>
          </cell>
          <cell r="B9">
            <v>0.25</v>
          </cell>
          <cell r="C9">
            <v>0.75</v>
          </cell>
          <cell r="D9">
            <v>0.1875</v>
          </cell>
          <cell r="E9">
            <v>2</v>
          </cell>
        </row>
        <row r="10">
          <cell r="A10" t="str">
            <v>C6</v>
          </cell>
          <cell r="B10">
            <v>0.25</v>
          </cell>
          <cell r="C10">
            <v>0.85</v>
          </cell>
          <cell r="D10">
            <v>0.21249999999999999</v>
          </cell>
          <cell r="E10">
            <v>2.2000000000000002</v>
          </cell>
        </row>
        <row r="11">
          <cell r="A11" t="str">
            <v>C7</v>
          </cell>
          <cell r="B11">
            <v>0.4</v>
          </cell>
          <cell r="C11">
            <v>0.4</v>
          </cell>
          <cell r="D11">
            <v>0.16000000000000003</v>
          </cell>
          <cell r="E11">
            <v>1.6</v>
          </cell>
        </row>
        <row r="12">
          <cell r="A12" t="str">
            <v>C8</v>
          </cell>
          <cell r="B12">
            <v>0.4</v>
          </cell>
          <cell r="C12">
            <v>0.45</v>
          </cell>
          <cell r="D12">
            <v>0.18000000000000002</v>
          </cell>
          <cell r="E12">
            <v>1.7000000000000002</v>
          </cell>
        </row>
        <row r="13">
          <cell r="A13" t="str">
            <v>C9</v>
          </cell>
          <cell r="B13">
            <v>0.4</v>
          </cell>
          <cell r="C13">
            <v>0.9</v>
          </cell>
          <cell r="D13">
            <v>0.36000000000000004</v>
          </cell>
          <cell r="E13">
            <v>2.6</v>
          </cell>
        </row>
        <row r="14">
          <cell r="A14" t="str">
            <v>C10</v>
          </cell>
          <cell r="B14">
            <v>0.25</v>
          </cell>
          <cell r="C14">
            <v>0.95</v>
          </cell>
          <cell r="D14">
            <v>0.23749999999999999</v>
          </cell>
          <cell r="E14">
            <v>2.4</v>
          </cell>
        </row>
        <row r="15">
          <cell r="A15" t="str">
            <v>C11</v>
          </cell>
          <cell r="B15">
            <v>0.4</v>
          </cell>
          <cell r="C15">
            <v>0.65</v>
          </cell>
          <cell r="D15">
            <v>0.26</v>
          </cell>
          <cell r="E15">
            <v>2.1</v>
          </cell>
        </row>
        <row r="16">
          <cell r="A16" t="str">
            <v>C12</v>
          </cell>
          <cell r="B16">
            <v>0.45</v>
          </cell>
          <cell r="C16">
            <v>0.65</v>
          </cell>
          <cell r="D16">
            <v>0.29250000000000004</v>
          </cell>
          <cell r="E16">
            <v>2.2000000000000002</v>
          </cell>
        </row>
        <row r="17">
          <cell r="A17" t="str">
            <v>C13</v>
          </cell>
          <cell r="B17">
            <v>0</v>
          </cell>
          <cell r="C17">
            <v>0</v>
          </cell>
          <cell r="D17">
            <v>0.65249999999999997</v>
          </cell>
          <cell r="E17">
            <v>4.3</v>
          </cell>
        </row>
        <row r="18">
          <cell r="A18" t="str">
            <v>C14</v>
          </cell>
          <cell r="B18">
            <v>0</v>
          </cell>
          <cell r="C18">
            <v>0</v>
          </cell>
          <cell r="D18">
            <v>1.37</v>
          </cell>
          <cell r="E18">
            <v>8.1999999999999993</v>
          </cell>
        </row>
        <row r="19">
          <cell r="A19" t="str">
            <v>C15</v>
          </cell>
          <cell r="B19">
            <v>0.55000000000000004</v>
          </cell>
          <cell r="C19">
            <v>0.9</v>
          </cell>
          <cell r="D19">
            <v>0.49500000000000005</v>
          </cell>
          <cell r="E19">
            <v>2.9000000000000004</v>
          </cell>
        </row>
        <row r="20">
          <cell r="A20" t="str">
            <v>C16</v>
          </cell>
          <cell r="B20">
            <v>0.55000000000000004</v>
          </cell>
          <cell r="C20">
            <v>0.55000000000000004</v>
          </cell>
          <cell r="D20">
            <v>0.30250000000000005</v>
          </cell>
          <cell r="E20">
            <v>2.2000000000000002</v>
          </cell>
        </row>
        <row r="21">
          <cell r="A21" t="str">
            <v>C17</v>
          </cell>
          <cell r="B21">
            <v>0.25</v>
          </cell>
          <cell r="C21">
            <v>0.55000000000000004</v>
          </cell>
          <cell r="D21">
            <v>0.13750000000000001</v>
          </cell>
          <cell r="E21">
            <v>1.6</v>
          </cell>
        </row>
        <row r="22">
          <cell r="A22" t="str">
            <v>C18</v>
          </cell>
          <cell r="B22">
            <v>0.25</v>
          </cell>
          <cell r="C22">
            <v>0.25</v>
          </cell>
          <cell r="D22">
            <v>6.25E-2</v>
          </cell>
          <cell r="E22">
            <v>1</v>
          </cell>
        </row>
        <row r="23">
          <cell r="A23" t="str">
            <v>C19</v>
          </cell>
          <cell r="B23">
            <v>0.4</v>
          </cell>
          <cell r="C23">
            <v>0.4</v>
          </cell>
          <cell r="D23">
            <v>0.16000000000000003</v>
          </cell>
          <cell r="E23">
            <v>1.6</v>
          </cell>
        </row>
        <row r="24">
          <cell r="A24" t="str">
            <v>W1</v>
          </cell>
          <cell r="B24">
            <v>10.9</v>
          </cell>
          <cell r="C24">
            <v>0.2</v>
          </cell>
          <cell r="D24">
            <v>2.1800000000000002</v>
          </cell>
          <cell r="E24">
            <v>22.2</v>
          </cell>
        </row>
      </sheetData>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Fly"/>
      <sheetName val="Doc details"/>
      <sheetName val="Contents"/>
      <sheetName val="Fly (2)"/>
      <sheetName val="Summary"/>
      <sheetName val="Fly (3)"/>
      <sheetName val="Methodology"/>
      <sheetName val="Fly (4)"/>
      <sheetName val="Exclusions"/>
      <sheetName val="Fly (5)"/>
      <sheetName val="0 Capital Cost"/>
      <sheetName val="1 Asset Renewal"/>
      <sheetName val="Asset Expenditure"/>
      <sheetName val="2 Maintenance"/>
      <sheetName val="3 EnergyUtilities"/>
      <sheetName val="4 OperationAdmin"/>
      <sheetName val="5 Overheads"/>
      <sheetName val="6 Modernisation"/>
      <sheetName val="7 Residual"/>
      <sheetName val="8 Disposal"/>
      <sheetName val="Fly (6)"/>
      <sheetName val="Expenditure"/>
      <sheetName val="Profile"/>
      <sheetName val="Pie-Chart"/>
      <sheetName val="Profile-Chart"/>
      <sheetName val="Fly (7)"/>
      <sheetName val="Benchmarking"/>
      <sheetName val="Calculator"/>
      <sheetName val="Data"/>
      <sheetName val="Supplier"/>
      <sheetName val="VCH-SLC"/>
      <sheetName val="Fin Sum"/>
      <sheetName val="TBAL9697 -group wise  sdpl"/>
      <sheetName val="Option"/>
      <sheetName val="Doc_details"/>
      <sheetName val="Fly_(2)"/>
      <sheetName val="Fly_(3)"/>
      <sheetName val="Fly_(4)"/>
      <sheetName val="Fly_(5)"/>
      <sheetName val="0_Capital_Cost"/>
      <sheetName val="1_Asset_Renewal"/>
      <sheetName val="Asset_Expenditure"/>
      <sheetName val="2_Maintenance"/>
      <sheetName val="3_EnergyUtilities"/>
      <sheetName val="4_OperationAdmin"/>
      <sheetName val="5_Overheads"/>
      <sheetName val="6_Modernisation"/>
      <sheetName val="7_Residual"/>
      <sheetName val="8_Disposal"/>
      <sheetName val="Fly_(6)"/>
      <sheetName val="Fly_(7)"/>
      <sheetName val="Doc_details1"/>
      <sheetName val="Fly_(2)1"/>
      <sheetName val="Fly_(3)1"/>
      <sheetName val="Fly_(4)1"/>
      <sheetName val="Fly_(5)1"/>
      <sheetName val="0_Capital_Cost1"/>
      <sheetName val="1_Asset_Renewal1"/>
      <sheetName val="Asset_Expenditure1"/>
      <sheetName val="2_Maintenance1"/>
      <sheetName val="3_EnergyUtilities1"/>
      <sheetName val="4_OperationAdmin1"/>
      <sheetName val="5_Overheads1"/>
      <sheetName val="6_Modernisation1"/>
      <sheetName val="7_Residual1"/>
      <sheetName val="8_Disposal1"/>
      <sheetName val="Fly_(6)1"/>
      <sheetName val="Fly_(7)1"/>
      <sheetName val="C&amp;IEVA"/>
      <sheetName val=" GULF"/>
      <sheetName val="Doc_details2"/>
      <sheetName val="Fly_(2)2"/>
      <sheetName val="Fly_(3)2"/>
      <sheetName val="Fly_(4)2"/>
      <sheetName val="Fly_(5)2"/>
      <sheetName val="0_Capital_Cost2"/>
      <sheetName val="1_Asset_Renewal2"/>
      <sheetName val="Asset_Expenditure2"/>
      <sheetName val="2_Maintenance2"/>
      <sheetName val="3_EnergyUtilities2"/>
      <sheetName val="4_OperationAdmin2"/>
      <sheetName val="5_Overheads2"/>
      <sheetName val="6_Modernisation2"/>
      <sheetName val="7_Residual2"/>
      <sheetName val="8_Disposal2"/>
      <sheetName val="Fly_(6)2"/>
      <sheetName val="Fly_(7)2"/>
      <sheetName val="Doc_details3"/>
      <sheetName val="Fly_(2)3"/>
      <sheetName val="Fly_(3)3"/>
      <sheetName val="Fly_(4)3"/>
      <sheetName val="Fly_(5)3"/>
      <sheetName val="0_Capital_Cost3"/>
      <sheetName val="1_Asset_Renewal3"/>
      <sheetName val="Asset_Expenditure3"/>
      <sheetName val="2_Maintenance3"/>
      <sheetName val="3_EnergyUtilities3"/>
      <sheetName val="4_OperationAdmin3"/>
      <sheetName val="5_Overheads3"/>
      <sheetName val="6_Modernisation3"/>
      <sheetName val="7_Residual3"/>
      <sheetName val="8_Disposal3"/>
      <sheetName val="Fly_(6)3"/>
      <sheetName val="Fly_(7)3"/>
      <sheetName val="RA-markate"/>
      <sheetName val="Navigation Page"/>
      <sheetName val="DOOR-WIND"/>
      <sheetName val="E15"/>
      <sheetName val="est"/>
      <sheetName val="目录"/>
      <sheetName val="Name List"/>
      <sheetName val="Cashflow-with baseline (ex VAT)"/>
      <sheetName val="Civil Works"/>
      <sheetName val="Sheet3"/>
      <sheetName val="Doc_details4"/>
      <sheetName val="Fly_(2)4"/>
      <sheetName val="Fly_(3)4"/>
      <sheetName val="Fly_(4)4"/>
      <sheetName val="Fly_(5)4"/>
      <sheetName val="0_Capital_Cost4"/>
      <sheetName val="1_Asset_Renewal4"/>
      <sheetName val="Asset_Expenditure4"/>
      <sheetName val="2_Maintenance4"/>
      <sheetName val="3_EnergyUtilities4"/>
      <sheetName val="4_OperationAdmin4"/>
      <sheetName val="5_Overheads4"/>
      <sheetName val="6_Modernisation4"/>
      <sheetName val="7_Residual4"/>
      <sheetName val="8_Disposal4"/>
      <sheetName val="Fly_(6)4"/>
      <sheetName val="Fly_(7)4"/>
      <sheetName val="Fin_Sum"/>
      <sheetName val="TBAL9697_-group_wise__sdpl"/>
      <sheetName val="_GULF"/>
      <sheetName val="Doc_details5"/>
      <sheetName val="Fly_(2)5"/>
      <sheetName val="Fly_(3)5"/>
      <sheetName val="Fly_(4)5"/>
      <sheetName val="Fly_(5)5"/>
      <sheetName val="0_Capital_Cost5"/>
      <sheetName val="1_Asset_Renewal5"/>
      <sheetName val="Asset_Expenditure5"/>
      <sheetName val="2_Maintenance5"/>
      <sheetName val="3_EnergyUtilities5"/>
      <sheetName val="4_OperationAdmin5"/>
      <sheetName val="5_Overheads5"/>
      <sheetName val="6_Modernisation5"/>
      <sheetName val="7_Residual5"/>
      <sheetName val="8_Disposal5"/>
      <sheetName val="Fly_(6)5"/>
      <sheetName val="Fly_(7)5"/>
      <sheetName val="Fin_Sum1"/>
      <sheetName val="TBAL9697_-group_wise__sdpl1"/>
      <sheetName val="_GULF1"/>
      <sheetName val="Navigation_Page"/>
      <sheetName val="Name_List"/>
      <sheetName val="Doc_details6"/>
      <sheetName val="Fly_(2)6"/>
      <sheetName val="Fly_(3)6"/>
      <sheetName val="Fly_(4)6"/>
      <sheetName val="Fly_(5)6"/>
      <sheetName val="0_Capital_Cost6"/>
      <sheetName val="1_Asset_Renewal6"/>
      <sheetName val="Asset_Expenditure6"/>
      <sheetName val="2_Maintenance6"/>
      <sheetName val="3_EnergyUtilities6"/>
      <sheetName val="4_OperationAdmin6"/>
      <sheetName val="5_Overheads6"/>
      <sheetName val="6_Modernisation6"/>
      <sheetName val="7_Residual6"/>
      <sheetName val="8_Disposal6"/>
      <sheetName val="Fly_(6)6"/>
      <sheetName val="Fly_(7)6"/>
      <sheetName val="Fin_Sum2"/>
      <sheetName val="TBAL9697_-group_wise__sdpl2"/>
      <sheetName val="_GULF2"/>
      <sheetName val="Navigation_Page1"/>
      <sheetName val="Name_Lis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sheetData sheetId="27"/>
      <sheetData sheetId="28"/>
      <sheetData sheetId="29">
        <row r="5">
          <cell r="C5">
            <v>25</v>
          </cell>
        </row>
        <row r="6">
          <cell r="C6">
            <v>2002</v>
          </cell>
        </row>
      </sheetData>
      <sheetData sheetId="30" refreshError="1"/>
      <sheetData sheetId="31" refreshError="1"/>
      <sheetData sheetId="32" refreshError="1"/>
      <sheetData sheetId="33" refreshError="1"/>
      <sheetData sheetId="34" refreshError="1"/>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sheetData sheetId="114" refreshError="1"/>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velopment Summary"/>
      <sheetName val="Fees"/>
      <sheetName val="Cash Flow"/>
      <sheetName val="BT Direct Works"/>
      <sheetName val="Cat A Exec Summary"/>
      <sheetName val="Cat A Supp Auth"/>
      <sheetName val="Cat A AI's"/>
      <sheetName val="CAT A Anticipated"/>
      <sheetName val="Cat A Change Control"/>
      <sheetName val="Developers Fees"/>
      <sheetName val="Cat A Contingency Schedule"/>
      <sheetName val="Cat B Exec Summary"/>
      <sheetName val="Cat B Supp Auth"/>
      <sheetName val="Cat B AI's"/>
      <sheetName val="Cat B Change Control"/>
      <sheetName val="Sheet3"/>
      <sheetName val="Data"/>
      <sheetName val="Name List"/>
      <sheetName val="CBS"/>
      <sheetName val="Information"/>
      <sheetName val="Development_Summary"/>
      <sheetName val="Cash_Flow"/>
      <sheetName val="BT_Direct_Works"/>
      <sheetName val="Cat_A_Exec_Summary"/>
      <sheetName val="Cat_A_Supp_Auth"/>
      <sheetName val="Cat_A_AI's"/>
      <sheetName val="CAT_A_Anticipated"/>
      <sheetName val="Cat_A_Change_Control"/>
      <sheetName val="Developers_Fees"/>
      <sheetName val="Cat_A_Contingency_Schedule"/>
      <sheetName val="Cat_B_Exec_Summary"/>
      <sheetName val="Cat_B_Supp_Auth"/>
      <sheetName val="Cat_B_AI's"/>
      <sheetName val="Cat_B_Change_Control"/>
      <sheetName val="4.03 Recommendations &amp; Cashflow"/>
      <sheetName val="Standard S-Curve Data"/>
      <sheetName val="Development_Summary1"/>
      <sheetName val="Cash_Flow1"/>
      <sheetName val="BT_Direct_Works1"/>
      <sheetName val="Cat_A_Exec_Summary1"/>
      <sheetName val="Cat_A_Supp_Auth1"/>
      <sheetName val="Cat_A_AI's1"/>
      <sheetName val="CAT_A_Anticipated1"/>
      <sheetName val="Cat_A_Change_Control1"/>
      <sheetName val="Developers_Fees1"/>
      <sheetName val="Cat_A_Contingency_Schedule1"/>
      <sheetName val="Cat_B_Exec_Summary1"/>
      <sheetName val="Cat_B_Supp_Auth1"/>
      <sheetName val="Cat_B_AI's1"/>
      <sheetName val="Cat_B_Change_Control1"/>
      <sheetName val="1-1"/>
      <sheetName val=" Est "/>
      <sheetName val="공사수행방안"/>
      <sheetName val="Development_Summary2"/>
      <sheetName val="Cash_Flow2"/>
      <sheetName val="BT_Direct_Works2"/>
      <sheetName val="Cat_A_Exec_Summary2"/>
      <sheetName val="Cat_A_Supp_Auth2"/>
      <sheetName val="Cat_A_AI's2"/>
      <sheetName val="CAT_A_Anticipated2"/>
      <sheetName val="Cat_A_Change_Control2"/>
      <sheetName val="Developers_Fees2"/>
      <sheetName val="Cat_A_Contingency_Schedule2"/>
      <sheetName val="Cat_B_Exec_Summary2"/>
      <sheetName val="Cat_B_Supp_Auth2"/>
      <sheetName val="Cat_B_AI's2"/>
      <sheetName val="Cat_B_Change_Control2"/>
      <sheetName val="4_03_Recommendations_&amp;_Cashflow"/>
      <sheetName val="Standard_S-Curve_Data"/>
      <sheetName val="Development_Summary4"/>
      <sheetName val="Cash_Flow4"/>
      <sheetName val="BT_Direct_Works4"/>
      <sheetName val="Cat_A_Exec_Summary4"/>
      <sheetName val="Cat_A_Supp_Auth4"/>
      <sheetName val="Cat_A_AI's4"/>
      <sheetName val="CAT_A_Anticipated4"/>
      <sheetName val="Cat_A_Change_Control4"/>
      <sheetName val="Developers_Fees4"/>
      <sheetName val="Cat_A_Contingency_Schedule4"/>
      <sheetName val="Cat_B_Exec_Summary4"/>
      <sheetName val="Cat_B_Supp_Auth4"/>
      <sheetName val="Cat_B_AI's4"/>
      <sheetName val="Cat_B_Change_Control4"/>
      <sheetName val="Standard_S-Curve_Data2"/>
      <sheetName val="4_03_Recommendations_&amp;_Cashflo2"/>
      <sheetName val="Development_Summary3"/>
      <sheetName val="Cash_Flow3"/>
      <sheetName val="BT_Direct_Works3"/>
      <sheetName val="Cat_A_Exec_Summary3"/>
      <sheetName val="Cat_A_Supp_Auth3"/>
      <sheetName val="Cat_A_AI's3"/>
      <sheetName val="CAT_A_Anticipated3"/>
      <sheetName val="Cat_A_Change_Control3"/>
      <sheetName val="Developers_Fees3"/>
      <sheetName val="Cat_A_Contingency_Schedule3"/>
      <sheetName val="Cat_B_Exec_Summary3"/>
      <sheetName val="Cat_B_Supp_Auth3"/>
      <sheetName val="Cat_B_AI's3"/>
      <sheetName val="Cat_B_Change_Control3"/>
      <sheetName val="Standard_S-Curve_Data1"/>
      <sheetName val="4_03_Recommendations_&amp;_Cashflo1"/>
      <sheetName val="Development_Summary5"/>
      <sheetName val="Development_Summary6"/>
      <sheetName val="Cash_Flow5"/>
      <sheetName val="BT_Direct_Works5"/>
      <sheetName val="Cat_A_Exec_Summary5"/>
      <sheetName val="Cat_A_Supp_Auth5"/>
      <sheetName val="Cat_A_AI's5"/>
      <sheetName val="CAT_A_Anticipated5"/>
      <sheetName val="Cat_A_Change_Control5"/>
      <sheetName val="Developers_Fees5"/>
      <sheetName val="Cat_A_Contingency_Schedule5"/>
      <sheetName val="Cat_B_Exec_Summary5"/>
      <sheetName val="Cat_B_Supp_Auth5"/>
      <sheetName val="Cat_B_AI's5"/>
      <sheetName val="Cat_B_Change_Control5"/>
      <sheetName val="Development_Summary7"/>
      <sheetName val="Cash_Flow6"/>
      <sheetName val="BT_Direct_Works6"/>
      <sheetName val="Cat_A_Exec_Summary6"/>
      <sheetName val="Cat_A_Supp_Auth6"/>
      <sheetName val="Cat_A_AI's6"/>
      <sheetName val="CAT_A_Anticipated6"/>
      <sheetName val="Cat_A_Change_Control6"/>
      <sheetName val="Developers_Fees6"/>
      <sheetName val="Cat_A_Contingency_Schedule6"/>
      <sheetName val="Cat_B_Exec_Summary6"/>
      <sheetName val="Cat_B_Supp_Auth6"/>
      <sheetName val="Cat_B_AI's6"/>
      <sheetName val="Cat_B_Change_Control6"/>
      <sheetName val="Development_Summary8"/>
      <sheetName val="Cash_Flow7"/>
      <sheetName val="BT_Direct_Works7"/>
      <sheetName val="Cat_A_Exec_Summary7"/>
      <sheetName val="Cat_A_Supp_Auth7"/>
      <sheetName val="Cat_A_AI's7"/>
      <sheetName val="CAT_A_Anticipated7"/>
      <sheetName val="Cat_A_Change_Control7"/>
      <sheetName val="Developers_Fees7"/>
      <sheetName val="Cat_A_Contingency_Schedule7"/>
      <sheetName val="Cat_B_Exec_Summary7"/>
      <sheetName val="Cat_B_Supp_Auth7"/>
      <sheetName val="Cat_B_AI's7"/>
      <sheetName val="Cat_B_Change_Control7"/>
      <sheetName val="Standard_S-Curve_Data3"/>
      <sheetName val="4_03_Recommendations_&amp;_Cashflo3"/>
      <sheetName val="Development_Summary9"/>
      <sheetName val="Cash_Flow8"/>
      <sheetName val="BT_Direct_Works8"/>
      <sheetName val="Cat_A_Exec_Summary8"/>
      <sheetName val="Cat_A_Supp_Auth8"/>
      <sheetName val="Cat_A_AI's8"/>
      <sheetName val="CAT_A_Anticipated8"/>
      <sheetName val="Cat_A_Change_Control8"/>
      <sheetName val="Developers_Fees8"/>
      <sheetName val="Cat_A_Contingency_Schedule8"/>
      <sheetName val="Cat_B_Exec_Summary8"/>
      <sheetName val="Cat_B_Supp_Auth8"/>
      <sheetName val="Cat_B_AI's8"/>
      <sheetName val="Cat_B_Change_Control8"/>
      <sheetName val="Development_Summary10"/>
      <sheetName val="Cash_Flow9"/>
      <sheetName val="BT_Direct_Works9"/>
      <sheetName val="Cat_A_Exec_Summary9"/>
      <sheetName val="Cat_A_Supp_Auth9"/>
      <sheetName val="Cat_A_AI's9"/>
      <sheetName val="CAT_A_Anticipated9"/>
      <sheetName val="Cat_A_Change_Control9"/>
      <sheetName val="Developers_Fees9"/>
      <sheetName val="Cat_A_Contingency_Schedule9"/>
      <sheetName val="Cat_B_Exec_Summary9"/>
      <sheetName val="Cat_B_Supp_Auth9"/>
      <sheetName val="Cat_B_AI's9"/>
      <sheetName val="Cat_B_Change_Control9"/>
      <sheetName val="Standard_S-Curve_Data4"/>
      <sheetName val="4_03_Recommendations_&amp;_Cashflo4"/>
      <sheetName val="Development_Summary11"/>
      <sheetName val="Cash_Flow10"/>
      <sheetName val="BT_Direct_Works10"/>
      <sheetName val="Cat_A_Exec_Summary10"/>
      <sheetName val="Cat_A_Supp_Auth10"/>
      <sheetName val="Cat_A_AI's10"/>
      <sheetName val="CAT_A_Anticipated10"/>
      <sheetName val="Cat_A_Change_Control10"/>
      <sheetName val="Developers_Fees10"/>
      <sheetName val="Cat_A_Contingency_Schedule10"/>
      <sheetName val="Cat_B_Exec_Summary10"/>
      <sheetName val="Cat_B_Supp_Auth10"/>
      <sheetName val="Cat_B_AI's10"/>
      <sheetName val="Cat_B_Change_Control10"/>
      <sheetName val="Standard_S-Curve_Data5"/>
      <sheetName val="4_03_Recommendations_&amp;_Cashflo5"/>
      <sheetName val="gen"/>
      <sheetName val="Development_Summary12"/>
      <sheetName val="Cash_Flow11"/>
      <sheetName val="BT_Direct_Works11"/>
      <sheetName val="Cat_A_Exec_Summary11"/>
      <sheetName val="Cat_A_Supp_Auth11"/>
      <sheetName val="Cat_A_AI's11"/>
      <sheetName val="CAT_A_Anticipated11"/>
      <sheetName val="Cat_A_Change_Control11"/>
      <sheetName val="Developers_Fees11"/>
      <sheetName val="Cat_A_Contingency_Schedule11"/>
      <sheetName val="Cat_B_Exec_Summary11"/>
      <sheetName val="Cat_B_Supp_Auth11"/>
      <sheetName val="Cat_B_AI's11"/>
      <sheetName val="Cat_B_Change_Control11"/>
      <sheetName val="4_03_Recommendations_&amp;_Cashflo6"/>
      <sheetName val="Standard_S-Curve_Data6"/>
      <sheetName val="Development_Summary13"/>
      <sheetName val="Development_Summary14"/>
      <sheetName val="Development_Summary19"/>
      <sheetName val="Cash_Flow16"/>
      <sheetName val="BT_Direct_Works16"/>
      <sheetName val="Cat_A_Exec_Summary16"/>
      <sheetName val="Cat_A_Supp_Auth16"/>
      <sheetName val="Cat_A_AI's16"/>
      <sheetName val="CAT_A_Anticipated16"/>
      <sheetName val="Cat_A_Change_Control16"/>
      <sheetName val="Developers_Fees16"/>
      <sheetName val="Cat_A_Contingency_Schedule16"/>
      <sheetName val="Cat_B_Exec_Summary16"/>
      <sheetName val="Cat_B_Supp_Auth16"/>
      <sheetName val="Cat_B_AI's16"/>
      <sheetName val="Cat_B_Change_Control16"/>
      <sheetName val="Standard_S-Curve_Data11"/>
      <sheetName val="4_03_Recommendations_&amp;_Cashfl11"/>
      <sheetName val="Development_Summary15"/>
      <sheetName val="Cash_Flow12"/>
      <sheetName val="BT_Direct_Works12"/>
      <sheetName val="Cat_A_Exec_Summary12"/>
      <sheetName val="Cat_A_Supp_Auth12"/>
      <sheetName val="Cat_A_AI's12"/>
      <sheetName val="CAT_A_Anticipated12"/>
      <sheetName val="Cat_A_Change_Control12"/>
      <sheetName val="Developers_Fees12"/>
      <sheetName val="Cat_A_Contingency_Schedule12"/>
      <sheetName val="Cat_B_Exec_Summary12"/>
      <sheetName val="Cat_B_Supp_Auth12"/>
      <sheetName val="Cat_B_AI's12"/>
      <sheetName val="Cat_B_Change_Control12"/>
      <sheetName val="Standard_S-Curve_Data7"/>
      <sheetName val="4_03_Recommendations_&amp;_Cashflo7"/>
      <sheetName val="Development_Summary16"/>
      <sheetName val="Cash_Flow13"/>
      <sheetName val="BT_Direct_Works13"/>
      <sheetName val="Cat_A_Exec_Summary13"/>
      <sheetName val="Cat_A_Supp_Auth13"/>
      <sheetName val="Cat_A_AI's13"/>
      <sheetName val="CAT_A_Anticipated13"/>
      <sheetName val="Cat_A_Change_Control13"/>
      <sheetName val="Developers_Fees13"/>
      <sheetName val="Cat_A_Contingency_Schedule13"/>
      <sheetName val="Cat_B_Exec_Summary13"/>
      <sheetName val="Cat_B_Supp_Auth13"/>
      <sheetName val="Cat_B_AI's13"/>
      <sheetName val="Cat_B_Change_Control13"/>
      <sheetName val="Standard_S-Curve_Data8"/>
      <sheetName val="4_03_Recommendations_&amp;_Cashflo8"/>
      <sheetName val="Development_Summary17"/>
      <sheetName val="Cash_Flow14"/>
      <sheetName val="BT_Direct_Works14"/>
      <sheetName val="Cat_A_Exec_Summary14"/>
      <sheetName val="Cat_A_Supp_Auth14"/>
      <sheetName val="Cat_A_AI's14"/>
      <sheetName val="CAT_A_Anticipated14"/>
      <sheetName val="Cat_A_Change_Control14"/>
      <sheetName val="Developers_Fees14"/>
      <sheetName val="Cat_A_Contingency_Schedule14"/>
      <sheetName val="Cat_B_Exec_Summary14"/>
      <sheetName val="Cat_B_Supp_Auth14"/>
      <sheetName val="Cat_B_AI's14"/>
      <sheetName val="Cat_B_Change_Control14"/>
      <sheetName val="Standard_S-Curve_Data9"/>
      <sheetName val="4_03_Recommendations_&amp;_Cashflo9"/>
      <sheetName val="Development_Summary18"/>
      <sheetName val="Cash_Flow15"/>
      <sheetName val="BT_Direct_Works15"/>
      <sheetName val="Cat_A_Exec_Summary15"/>
      <sheetName val="Cat_A_Supp_Auth15"/>
      <sheetName val="Cat_A_AI's15"/>
      <sheetName val="CAT_A_Anticipated15"/>
      <sheetName val="Cat_A_Change_Control15"/>
      <sheetName val="Developers_Fees15"/>
      <sheetName val="Cat_A_Contingency_Schedule15"/>
      <sheetName val="Cat_B_Exec_Summary15"/>
      <sheetName val="Cat_B_Supp_Auth15"/>
      <sheetName val="Cat_B_AI's15"/>
      <sheetName val="Cat_B_Change_Control15"/>
      <sheetName val="Standard_S-Curve_Data10"/>
      <sheetName val="4_03_Recommendations_&amp;_Cashfl10"/>
      <sheetName val="Development_Summary20"/>
      <sheetName val="Cash_Flow17"/>
      <sheetName val="BT_Direct_Works17"/>
      <sheetName val="Cat_A_Exec_Summary17"/>
      <sheetName val="Cat_A_Supp_Auth17"/>
      <sheetName val="Cat_A_AI's17"/>
      <sheetName val="CAT_A_Anticipated17"/>
      <sheetName val="Cat_A_Change_Control17"/>
      <sheetName val="Developers_Fees17"/>
      <sheetName val="Cat_A_Contingency_Schedule17"/>
      <sheetName val="Cat_B_Exec_Summary17"/>
      <sheetName val="Cat_B_Supp_Auth17"/>
      <sheetName val="Cat_B_AI's17"/>
      <sheetName val="Cat_B_Change_Control17"/>
      <sheetName val="Standard_S-Curve_Data12"/>
      <sheetName val="4_03_Recommendations_&amp;_Cashfl12"/>
      <sheetName val="Development_Summary21"/>
      <sheetName val="Cash_Flow18"/>
      <sheetName val="BT_Direct_Works18"/>
      <sheetName val="Cat_A_Exec_Summary18"/>
      <sheetName val="Cat_A_Supp_Auth18"/>
      <sheetName val="Cat_A_AI's18"/>
      <sheetName val="CAT_A_Anticipated18"/>
      <sheetName val="Cat_A_Change_Control18"/>
      <sheetName val="Developers_Fees18"/>
      <sheetName val="Cat_A_Contingency_Schedule18"/>
      <sheetName val="Cat_B_Exec_Summary18"/>
      <sheetName val="Cat_B_Supp_Auth18"/>
      <sheetName val="Cat_B_AI's18"/>
      <sheetName val="Cat_B_Change_Control18"/>
      <sheetName val="Standard_S-Curve_Data13"/>
      <sheetName val="4_03_Recommendations_&amp;_Cashfl13"/>
      <sheetName val="Development_Summary22"/>
      <sheetName val="Cash_Flow19"/>
      <sheetName val="BT_Direct_Works19"/>
      <sheetName val="Cat_A_Exec_Summary19"/>
      <sheetName val="Cat_A_Supp_Auth19"/>
      <sheetName val="Cat_A_AI's19"/>
      <sheetName val="CAT_A_Anticipated19"/>
      <sheetName val="Cat_A_Change_Control19"/>
      <sheetName val="Developers_Fees19"/>
      <sheetName val="Cat_A_Contingency_Schedule19"/>
      <sheetName val="Cat_B_Exec_Summary19"/>
      <sheetName val="Cat_B_Supp_Auth19"/>
      <sheetName val="Cat_B_AI's19"/>
      <sheetName val="Cat_B_Change_Control19"/>
      <sheetName val="Standard_S-Curve_Data14"/>
      <sheetName val="4_03_Recommendations_&amp;_Cashfl14"/>
      <sheetName val="Development_Summary23"/>
      <sheetName val="Cash_Flow20"/>
      <sheetName val="BT_Direct_Works20"/>
      <sheetName val="Cat_A_Exec_Summary20"/>
      <sheetName val="Cat_A_Supp_Auth20"/>
      <sheetName val="Cat_A_AI's20"/>
      <sheetName val="CAT_A_Anticipated20"/>
      <sheetName val="Cat_A_Change_Control20"/>
      <sheetName val="Developers_Fees20"/>
      <sheetName val="Cat_A_Contingency_Schedule20"/>
      <sheetName val="Cat_B_Exec_Summary20"/>
      <sheetName val="Cat_B_Supp_Auth20"/>
      <sheetName val="Cat_B_AI's20"/>
      <sheetName val="Cat_B_Change_Control20"/>
      <sheetName val="4_03_Recommendations_&amp;_Cashfl15"/>
      <sheetName val="Standard_S-Curve_Data15"/>
      <sheetName val="Development_Summary24"/>
      <sheetName val="Cash_Flow21"/>
      <sheetName val="BT_Direct_Works21"/>
      <sheetName val="Cat_A_Exec_Summary21"/>
      <sheetName val="Cat_A_Supp_Auth21"/>
      <sheetName val="Cat_A_AI's21"/>
      <sheetName val="CAT_A_Anticipated21"/>
      <sheetName val="Cat_A_Change_Control21"/>
      <sheetName val="Developers_Fees21"/>
      <sheetName val="Cat_A_Contingency_Schedule21"/>
      <sheetName val="Cat_B_Exec_Summary21"/>
      <sheetName val="Cat_B_Supp_Auth21"/>
      <sheetName val="Cat_B_AI's21"/>
      <sheetName val="Cat_B_Change_Control21"/>
      <sheetName val="4_03_Recommendations_&amp;_Cashfl16"/>
      <sheetName val="Standard_S-Curve_Data16"/>
      <sheetName val="Development_Summary25"/>
      <sheetName val="Cash_Flow22"/>
      <sheetName val="BT_Direct_Works22"/>
      <sheetName val="Cat_A_Exec_Summary22"/>
      <sheetName val="Cat_A_Supp_Auth22"/>
      <sheetName val="Cat_A_AI's22"/>
      <sheetName val="CAT_A_Anticipated22"/>
      <sheetName val="Cat_A_Change_Control22"/>
      <sheetName val="Developers_Fees22"/>
      <sheetName val="Cat_A_Contingency_Schedule22"/>
      <sheetName val="Cat_B_Exec_Summary22"/>
      <sheetName val="Cat_B_Supp_Auth22"/>
      <sheetName val="Cat_B_AI's22"/>
      <sheetName val="Facade"/>
      <sheetName val="NPV"/>
      <sheetName val="Mat_Cost"/>
      <sheetName val="PrintManager"/>
      <sheetName val="Assumption"/>
      <sheetName val="Fin Sum"/>
      <sheetName val="Civil Works"/>
      <sheetName val="2nd "/>
      <sheetName val="Summary_Bank"/>
      <sheetName val="Cat_B_Change_Control22"/>
      <sheetName val="4_03_Recommendations_&amp;_Cashfl17"/>
      <sheetName val="Standard_S-Curve_Data17"/>
      <sheetName val="Name_List"/>
      <sheetName val="_Est_"/>
      <sheetName val="Name_List1"/>
      <sheetName val="_Est_1"/>
      <sheetName val="Fin_Sum"/>
      <sheetName val="Civil_Works"/>
      <sheetName val="2nd_"/>
      <sheetName val="Name_List2"/>
      <sheetName val="_Est_2"/>
      <sheetName val="Fin_Sum1"/>
      <sheetName val="Civil_Works1"/>
      <sheetName val="2nd_1"/>
      <sheetName val="zone-8"/>
      <sheetName val="MHNO_LEV"/>
      <sheetName val="TBAL9697 -group wise  sdpl"/>
      <sheetName val="Assumptions"/>
      <sheetName val="labour rates"/>
      <sheetName val="Input"/>
      <sheetName val="Navigation Page"/>
      <sheetName val="Lookup"/>
      <sheetName val="DOOR-WIND"/>
      <sheetName val="VCH-SLC"/>
      <sheetName val="Supplier"/>
      <sheetName val="p&amp;m"/>
      <sheetName val="factors"/>
      <sheetName val="Labour"/>
      <sheetName val="Project Bri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B2" t="str">
            <v>CLIENT :</v>
          </cell>
          <cell r="D2" t="str">
            <v>British Telecommunications Plc</v>
          </cell>
          <cell r="N2" t="str">
            <v>Turner &amp; Townsend</v>
          </cell>
        </row>
        <row r="3">
          <cell r="B3" t="str">
            <v>CONTRACT :</v>
          </cell>
          <cell r="D3" t="str">
            <v>One Sovereign Street Leeds</v>
          </cell>
          <cell r="N3" t="str">
            <v>Chartered Quantity Surveyors</v>
          </cell>
        </row>
        <row r="4">
          <cell r="B4" t="str">
            <v>PROJECT :</v>
          </cell>
          <cell r="D4" t="str">
            <v>BT A Works</v>
          </cell>
        </row>
        <row r="5">
          <cell r="B5" t="str">
            <v>FINANCIAL  REPORT Nr:</v>
          </cell>
          <cell r="D5">
            <v>5</v>
          </cell>
        </row>
        <row r="6">
          <cell r="B6" t="str">
            <v>AS AT:</v>
          </cell>
          <cell r="D6">
            <v>37168</v>
          </cell>
        </row>
        <row r="9">
          <cell r="A9" t="str">
            <v>SECTION 4 - CHANGE CONTROL SUMMARY</v>
          </cell>
        </row>
        <row r="12">
          <cell r="B12" t="str">
            <v>CO NR.</v>
          </cell>
          <cell r="C12" t="str">
            <v>Description</v>
          </cell>
          <cell r="E12" t="str">
            <v>Instructed</v>
          </cell>
          <cell r="G12" t="str">
            <v>Approved</v>
          </cell>
          <cell r="I12" t="str">
            <v>Unapproved</v>
          </cell>
          <cell r="K12" t="str">
            <v>Raised By</v>
          </cell>
          <cell r="L12" t="str">
            <v>(A)pproved (U)nder Review (R)ejected</v>
          </cell>
          <cell r="M12" t="str">
            <v>PMI Nr</v>
          </cell>
          <cell r="N12" t="str">
            <v>Comments</v>
          </cell>
        </row>
        <row r="13">
          <cell r="E13" t="str">
            <v>Omit</v>
          </cell>
          <cell r="F13" t="str">
            <v>Add</v>
          </cell>
          <cell r="G13" t="str">
            <v>Omit</v>
          </cell>
          <cell r="H13" t="str">
            <v>Add</v>
          </cell>
          <cell r="I13" t="str">
            <v>Omit</v>
          </cell>
          <cell r="J13" t="str">
            <v>Add</v>
          </cell>
        </row>
        <row r="14">
          <cell r="B14" t="str">
            <v>1a</v>
          </cell>
          <cell r="C14" t="str">
            <v>Additional floor strengthening to comms rooms for Syntegra</v>
          </cell>
          <cell r="F14">
            <v>4920</v>
          </cell>
          <cell r="K14" t="str">
            <v>BT</v>
          </cell>
          <cell r="L14" t="str">
            <v>A</v>
          </cell>
          <cell r="M14">
            <v>1</v>
          </cell>
        </row>
        <row r="15">
          <cell r="B15" t="str">
            <v>1b</v>
          </cell>
          <cell r="C15" t="str">
            <v>Additional floor strengthening to comms rooms for Ignite</v>
          </cell>
          <cell r="F15">
            <v>2460</v>
          </cell>
          <cell r="K15" t="str">
            <v>BT</v>
          </cell>
          <cell r="L15" t="str">
            <v>A</v>
          </cell>
        </row>
        <row r="16">
          <cell r="B16" t="str">
            <v>1c</v>
          </cell>
          <cell r="C16" t="str">
            <v>Additional floor strengthening to comms rooms for BTP</v>
          </cell>
          <cell r="F16">
            <v>2460</v>
          </cell>
          <cell r="K16" t="str">
            <v>BT</v>
          </cell>
          <cell r="L16" t="str">
            <v>A</v>
          </cell>
        </row>
        <row r="17">
          <cell r="B17" t="str">
            <v>2a</v>
          </cell>
          <cell r="C17" t="str">
            <v>Increase the size of the UPS from 300kVa to 500kVa for Syntegra</v>
          </cell>
          <cell r="J17">
            <v>35184</v>
          </cell>
          <cell r="K17" t="str">
            <v>WSA</v>
          </cell>
          <cell r="L17" t="str">
            <v>U</v>
          </cell>
        </row>
        <row r="18">
          <cell r="B18" t="str">
            <v>2b</v>
          </cell>
          <cell r="C18" t="str">
            <v>Increase the size of the UPS from 300kVa to 500kVa for Ignite</v>
          </cell>
          <cell r="J18">
            <v>19791</v>
          </cell>
          <cell r="K18" t="str">
            <v>WSA</v>
          </cell>
          <cell r="L18" t="str">
            <v>U</v>
          </cell>
        </row>
        <row r="19">
          <cell r="B19" t="str">
            <v>3a</v>
          </cell>
          <cell r="C19" t="str">
            <v>Increase the size of the Gen from 800kVa to 1,100kVa Syntegra</v>
          </cell>
          <cell r="J19">
            <v>17592</v>
          </cell>
          <cell r="K19" t="str">
            <v>WSA</v>
          </cell>
          <cell r="L19" t="str">
            <v>U</v>
          </cell>
        </row>
        <row r="20">
          <cell r="B20" t="str">
            <v>3b</v>
          </cell>
          <cell r="C20" t="str">
            <v>Increase the size of the Gen from 800kVa to 1,100kVa Ignite</v>
          </cell>
          <cell r="J20">
            <v>9895</v>
          </cell>
          <cell r="K20" t="str">
            <v>WSA</v>
          </cell>
          <cell r="L20" t="str">
            <v>U</v>
          </cell>
        </row>
        <row r="21">
          <cell r="B21">
            <v>4</v>
          </cell>
          <cell r="C21" t="str">
            <v xml:space="preserve">Reviseed lighting to backup areas </v>
          </cell>
          <cell r="J21">
            <v>0</v>
          </cell>
          <cell r="K21" t="str">
            <v>WSA</v>
          </cell>
          <cell r="L21" t="str">
            <v>U</v>
          </cell>
        </row>
        <row r="22">
          <cell r="B22" t="str">
            <v>5a</v>
          </cell>
          <cell r="C22" t="str">
            <v>Provide power &amp; mechanical cooling to comms rooms - Syntegra</v>
          </cell>
          <cell r="J22">
            <v>199009</v>
          </cell>
          <cell r="K22" t="str">
            <v>WSA</v>
          </cell>
          <cell r="L22" t="str">
            <v>U</v>
          </cell>
        </row>
        <row r="23">
          <cell r="B23" t="str">
            <v>5b</v>
          </cell>
          <cell r="C23" t="str">
            <v>Provide power &amp; mechanical cooling to comms rooms - Ignite</v>
          </cell>
          <cell r="J23">
            <v>127542</v>
          </cell>
          <cell r="K23" t="str">
            <v>WSA</v>
          </cell>
          <cell r="L23" t="str">
            <v>U</v>
          </cell>
        </row>
        <row r="24">
          <cell r="B24">
            <v>6</v>
          </cell>
          <cell r="C24" t="str">
            <v>Omit the 'cattlegrid' arrangement &amp; added mech. Vent.</v>
          </cell>
          <cell r="J24">
            <v>21900</v>
          </cell>
          <cell r="K24" t="str">
            <v>WSA</v>
          </cell>
          <cell r="L24" t="str">
            <v>U</v>
          </cell>
        </row>
        <row r="25">
          <cell r="B25">
            <v>7</v>
          </cell>
          <cell r="C25" t="str">
            <v>Provide wireless technology infrastructure</v>
          </cell>
          <cell r="J25">
            <v>23900</v>
          </cell>
          <cell r="K25" t="str">
            <v>WSA</v>
          </cell>
          <cell r="L25" t="str">
            <v>U</v>
          </cell>
        </row>
        <row r="26">
          <cell r="B26">
            <v>8</v>
          </cell>
          <cell r="C26" t="str">
            <v>Amended layout for Syntegra's typical floor.</v>
          </cell>
          <cell r="K26" t="str">
            <v>FDG</v>
          </cell>
          <cell r="L26" t="str">
            <v>U</v>
          </cell>
        </row>
        <row r="27">
          <cell r="B27">
            <v>9</v>
          </cell>
          <cell r="C27" t="str">
            <v>Entrance Steps changed to take new canopy support column</v>
          </cell>
          <cell r="K27" t="str">
            <v>EPR</v>
          </cell>
          <cell r="L27" t="str">
            <v>U</v>
          </cell>
        </row>
        <row r="28">
          <cell r="B28">
            <v>10</v>
          </cell>
          <cell r="C28" t="str">
            <v>Night sliding doors to the entrance revolving doors</v>
          </cell>
          <cell r="H28">
            <v>5741</v>
          </cell>
          <cell r="K28" t="str">
            <v>FDG</v>
          </cell>
          <cell r="L28" t="str">
            <v>A</v>
          </cell>
        </row>
        <row r="29">
          <cell r="B29">
            <v>11</v>
          </cell>
          <cell r="C29" t="str">
            <v>Amendmends to core disabled toilets</v>
          </cell>
          <cell r="K29" t="str">
            <v>FDG</v>
          </cell>
          <cell r="L29" t="str">
            <v>U</v>
          </cell>
        </row>
        <row r="30">
          <cell r="B30">
            <v>12</v>
          </cell>
          <cell r="C30" t="str">
            <v>Installtion of Monospace lift</v>
          </cell>
          <cell r="K30" t="str">
            <v>HHP</v>
          </cell>
          <cell r="L30" t="str">
            <v>U</v>
          </cell>
        </row>
        <row r="31">
          <cell r="B31">
            <v>13</v>
          </cell>
          <cell r="C31" t="str">
            <v>Installation of Blinds</v>
          </cell>
          <cell r="J31">
            <v>79414</v>
          </cell>
          <cell r="K31" t="str">
            <v>BT</v>
          </cell>
          <cell r="L31" t="str">
            <v>U</v>
          </cell>
        </row>
        <row r="32">
          <cell r="B32">
            <v>14</v>
          </cell>
          <cell r="C32" t="str">
            <v>Omit and add Buildersowork alloawance</v>
          </cell>
          <cell r="I32">
            <v>100000</v>
          </cell>
          <cell r="J32">
            <v>2000</v>
          </cell>
          <cell r="K32" t="str">
            <v>TTQS</v>
          </cell>
          <cell r="L32" t="str">
            <v>U</v>
          </cell>
        </row>
        <row r="33">
          <cell r="B33">
            <v>15</v>
          </cell>
          <cell r="C33" t="str">
            <v>Incorporation of breakglass sensors</v>
          </cell>
          <cell r="J33">
            <v>4702</v>
          </cell>
          <cell r="K33" t="str">
            <v>FDG</v>
          </cell>
          <cell r="L33" t="str">
            <v>U</v>
          </cell>
        </row>
        <row r="34">
          <cell r="B34">
            <v>16</v>
          </cell>
          <cell r="C34" t="str">
            <v>Installtion of hooks and drapes to goods lift</v>
          </cell>
          <cell r="K34" t="str">
            <v>GTMS</v>
          </cell>
          <cell r="L34" t="str">
            <v>U</v>
          </cell>
        </row>
        <row r="35">
          <cell r="B35" t="str">
            <v>17a</v>
          </cell>
          <cell r="C35" t="str">
            <v>Additional Comms Rooms for Syntegra</v>
          </cell>
          <cell r="J35">
            <v>45389</v>
          </cell>
          <cell r="K35" t="str">
            <v>TTQS</v>
          </cell>
          <cell r="L35" t="str">
            <v>U</v>
          </cell>
        </row>
        <row r="36">
          <cell r="B36" t="str">
            <v>17b</v>
          </cell>
          <cell r="C36" t="str">
            <v>Additional Comms Rooms for Ignite Solutions</v>
          </cell>
          <cell r="J36">
            <v>22695</v>
          </cell>
          <cell r="K36" t="str">
            <v>TTQS</v>
          </cell>
          <cell r="L36" t="str">
            <v>U</v>
          </cell>
        </row>
        <row r="37">
          <cell r="B37">
            <v>18</v>
          </cell>
        </row>
        <row r="38">
          <cell r="B38">
            <v>19</v>
          </cell>
        </row>
        <row r="39">
          <cell r="B39">
            <v>20</v>
          </cell>
        </row>
        <row r="40">
          <cell r="B40">
            <v>21</v>
          </cell>
        </row>
        <row r="41">
          <cell r="B41">
            <v>22</v>
          </cell>
        </row>
        <row r="42">
          <cell r="B42">
            <v>23</v>
          </cell>
        </row>
        <row r="43">
          <cell r="B43">
            <v>24</v>
          </cell>
        </row>
        <row r="44">
          <cell r="B44">
            <v>25</v>
          </cell>
        </row>
        <row r="45">
          <cell r="B45">
            <v>26</v>
          </cell>
        </row>
        <row r="46">
          <cell r="B46">
            <v>27</v>
          </cell>
        </row>
        <row r="47">
          <cell r="B47">
            <v>28</v>
          </cell>
        </row>
        <row r="48">
          <cell r="D48" t="str">
            <v>Total Change orders</v>
          </cell>
          <cell r="E48">
            <v>0</v>
          </cell>
          <cell r="F48">
            <v>9840</v>
          </cell>
          <cell r="G48">
            <v>0</v>
          </cell>
          <cell r="H48">
            <v>5741</v>
          </cell>
          <cell r="I48">
            <v>100000</v>
          </cell>
          <cell r="J48">
            <v>609013</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CLIENT :</v>
          </cell>
        </row>
      </sheetData>
      <sheetData sheetId="37">
        <row r="2">
          <cell r="B2" t="str">
            <v>CLIENT :</v>
          </cell>
        </row>
      </sheetData>
      <sheetData sheetId="38">
        <row r="2">
          <cell r="B2" t="str">
            <v>CLIENT :</v>
          </cell>
        </row>
      </sheetData>
      <sheetData sheetId="39">
        <row r="2">
          <cell r="B2" t="str">
            <v>CLIENT :</v>
          </cell>
        </row>
      </sheetData>
      <sheetData sheetId="40">
        <row r="2">
          <cell r="B2" t="str">
            <v>CLIENT :</v>
          </cell>
        </row>
      </sheetData>
      <sheetData sheetId="41">
        <row r="2">
          <cell r="B2" t="str">
            <v>CLIENT :</v>
          </cell>
        </row>
      </sheetData>
      <sheetData sheetId="42">
        <row r="2">
          <cell r="B2" t="str">
            <v>CLIENT :</v>
          </cell>
        </row>
      </sheetData>
      <sheetData sheetId="43">
        <row r="2">
          <cell r="B2" t="str">
            <v>CLIENT :</v>
          </cell>
        </row>
      </sheetData>
      <sheetData sheetId="44">
        <row r="2">
          <cell r="B2" t="str">
            <v>CLIENT :</v>
          </cell>
        </row>
      </sheetData>
      <sheetData sheetId="45">
        <row r="2">
          <cell r="B2" t="str">
            <v>CLIENT :</v>
          </cell>
        </row>
      </sheetData>
      <sheetData sheetId="46">
        <row r="2">
          <cell r="B2" t="str">
            <v>CLIENT :</v>
          </cell>
        </row>
      </sheetData>
      <sheetData sheetId="47">
        <row r="2">
          <cell r="B2" t="str">
            <v>CLIENT :</v>
          </cell>
        </row>
      </sheetData>
      <sheetData sheetId="48" refreshError="1"/>
      <sheetData sheetId="49" refreshError="1"/>
      <sheetData sheetId="50" refreshError="1"/>
      <sheetData sheetId="51" refreshError="1"/>
      <sheetData sheetId="52" refreshError="1"/>
      <sheetData sheetId="53" refreshError="1"/>
      <sheetData sheetId="54"/>
      <sheetData sheetId="55">
        <row r="2">
          <cell r="B2" t="str">
            <v>CLIENT :</v>
          </cell>
        </row>
      </sheetData>
      <sheetData sheetId="56">
        <row r="2">
          <cell r="B2" t="str">
            <v>CLIENT :</v>
          </cell>
        </row>
      </sheetData>
      <sheetData sheetId="57">
        <row r="2">
          <cell r="B2" t="str">
            <v>CLIENT :</v>
          </cell>
        </row>
      </sheetData>
      <sheetData sheetId="58">
        <row r="2">
          <cell r="B2" t="str">
            <v>CLIENT :</v>
          </cell>
        </row>
      </sheetData>
      <sheetData sheetId="59">
        <row r="2">
          <cell r="B2" t="str">
            <v>CLIENT :</v>
          </cell>
        </row>
      </sheetData>
      <sheetData sheetId="60">
        <row r="2">
          <cell r="B2" t="str">
            <v>CLIENT :</v>
          </cell>
        </row>
      </sheetData>
      <sheetData sheetId="61">
        <row r="2">
          <cell r="B2" t="str">
            <v>CLIENT :</v>
          </cell>
        </row>
      </sheetData>
      <sheetData sheetId="62">
        <row r="2">
          <cell r="B2" t="str">
            <v>CLIENT :</v>
          </cell>
        </row>
      </sheetData>
      <sheetData sheetId="63"/>
      <sheetData sheetId="64"/>
      <sheetData sheetId="65"/>
      <sheetData sheetId="66"/>
      <sheetData sheetId="67"/>
      <sheetData sheetId="68"/>
      <sheetData sheetId="69"/>
      <sheetData sheetId="70">
        <row r="2">
          <cell r="B2" t="str">
            <v>CLIENT :</v>
          </cell>
        </row>
      </sheetData>
      <sheetData sheetId="71"/>
      <sheetData sheetId="72">
        <row r="2">
          <cell r="B2" t="str">
            <v>CLIENT :</v>
          </cell>
        </row>
      </sheetData>
      <sheetData sheetId="73">
        <row r="2">
          <cell r="B2" t="str">
            <v>CLIENT :</v>
          </cell>
        </row>
      </sheetData>
      <sheetData sheetId="74">
        <row r="2">
          <cell r="B2" t="str">
            <v>CLIENT :</v>
          </cell>
        </row>
      </sheetData>
      <sheetData sheetId="75">
        <row r="2">
          <cell r="B2" t="str">
            <v>CLIENT :</v>
          </cell>
        </row>
      </sheetData>
      <sheetData sheetId="76"/>
      <sheetData sheetId="77">
        <row r="2">
          <cell r="B2" t="str">
            <v>CLIENT :</v>
          </cell>
        </row>
      </sheetData>
      <sheetData sheetId="78">
        <row r="2">
          <cell r="B2" t="str">
            <v>CLIENT :</v>
          </cell>
        </row>
      </sheetData>
      <sheetData sheetId="79">
        <row r="2">
          <cell r="B2" t="str">
            <v>CLIENT :</v>
          </cell>
        </row>
      </sheetData>
      <sheetData sheetId="80"/>
      <sheetData sheetId="81"/>
      <sheetData sheetId="82">
        <row r="2">
          <cell r="B2" t="str">
            <v>CLIENT :</v>
          </cell>
        </row>
      </sheetData>
      <sheetData sheetId="83"/>
      <sheetData sheetId="84">
        <row r="2">
          <cell r="B2" t="str">
            <v>CLIENT :</v>
          </cell>
        </row>
      </sheetData>
      <sheetData sheetId="85"/>
      <sheetData sheetId="86">
        <row r="2">
          <cell r="B2" t="str">
            <v>CLIENT :</v>
          </cell>
        </row>
      </sheetData>
      <sheetData sheetId="87">
        <row r="2">
          <cell r="B2" t="str">
            <v>CLIENT :</v>
          </cell>
        </row>
      </sheetData>
      <sheetData sheetId="88"/>
      <sheetData sheetId="89">
        <row r="2">
          <cell r="B2" t="str">
            <v>CLIENT :</v>
          </cell>
        </row>
      </sheetData>
      <sheetData sheetId="90"/>
      <sheetData sheetId="91">
        <row r="2">
          <cell r="B2" t="str">
            <v>CLIENT :</v>
          </cell>
        </row>
      </sheetData>
      <sheetData sheetId="92">
        <row r="2">
          <cell r="B2" t="str">
            <v>CLIENT :</v>
          </cell>
        </row>
      </sheetData>
      <sheetData sheetId="93"/>
      <sheetData sheetId="94">
        <row r="2">
          <cell r="B2" t="str">
            <v>CLIENT :</v>
          </cell>
        </row>
      </sheetData>
      <sheetData sheetId="95">
        <row r="2">
          <cell r="B2" t="str">
            <v>CLIENT :</v>
          </cell>
        </row>
      </sheetData>
      <sheetData sheetId="96">
        <row r="2">
          <cell r="B2" t="str">
            <v>CLIENT :</v>
          </cell>
        </row>
      </sheetData>
      <sheetData sheetId="97">
        <row r="2">
          <cell r="B2" t="str">
            <v>CLIENT :</v>
          </cell>
        </row>
      </sheetData>
      <sheetData sheetId="98">
        <row r="2">
          <cell r="B2" t="str">
            <v>CLIENT :</v>
          </cell>
        </row>
      </sheetData>
      <sheetData sheetId="99"/>
      <sheetData sheetId="100"/>
      <sheetData sheetId="101"/>
      <sheetData sheetId="102">
        <row r="2">
          <cell r="B2" t="str">
            <v>CLIENT :</v>
          </cell>
        </row>
      </sheetData>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refreshError="1"/>
      <sheetData sheetId="193">
        <row r="2">
          <cell r="B2" t="str">
            <v>CLIENT :</v>
          </cell>
        </row>
      </sheetData>
      <sheetData sheetId="194">
        <row r="2">
          <cell r="B2" t="str">
            <v>CLIENT :</v>
          </cell>
        </row>
      </sheetData>
      <sheetData sheetId="195"/>
      <sheetData sheetId="196"/>
      <sheetData sheetId="197"/>
      <sheetData sheetId="198"/>
      <sheetData sheetId="199"/>
      <sheetData sheetId="200">
        <row r="2">
          <cell r="B2" t="str">
            <v>CLIENT :</v>
          </cell>
        </row>
      </sheetData>
      <sheetData sheetId="201">
        <row r="2">
          <cell r="B2" t="str">
            <v>CLIENT :</v>
          </cell>
        </row>
      </sheetData>
      <sheetData sheetId="202"/>
      <sheetData sheetId="203"/>
      <sheetData sheetId="204"/>
      <sheetData sheetId="205"/>
      <sheetData sheetId="206"/>
      <sheetData sheetId="207">
        <row r="2">
          <cell r="B2" t="str">
            <v>CLIENT :</v>
          </cell>
        </row>
      </sheetData>
      <sheetData sheetId="208">
        <row r="2">
          <cell r="B2" t="str">
            <v>CLIENT :</v>
          </cell>
        </row>
      </sheetData>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row r="2">
          <cell r="B2" t="str">
            <v>CLIENT :</v>
          </cell>
        </row>
      </sheetData>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row r="2">
          <cell r="B2" t="str">
            <v>CLIENT :</v>
          </cell>
        </row>
      </sheetData>
      <sheetData sheetId="275"/>
      <sheetData sheetId="276">
        <row r="2">
          <cell r="B2" t="str">
            <v>CLIENT :</v>
          </cell>
        </row>
      </sheetData>
      <sheetData sheetId="277"/>
      <sheetData sheetId="278">
        <row r="2">
          <cell r="B2" t="str">
            <v>CLIENT :</v>
          </cell>
        </row>
      </sheetData>
      <sheetData sheetId="279"/>
      <sheetData sheetId="280"/>
      <sheetData sheetId="281"/>
      <sheetData sheetId="282"/>
      <sheetData sheetId="283"/>
      <sheetData sheetId="284"/>
      <sheetData sheetId="285">
        <row r="2">
          <cell r="B2" t="str">
            <v>CLIENT :</v>
          </cell>
        </row>
      </sheetData>
      <sheetData sheetId="286"/>
      <sheetData sheetId="287">
        <row r="2">
          <cell r="B2" t="str">
            <v>CLIENT :</v>
          </cell>
        </row>
      </sheetData>
      <sheetData sheetId="288"/>
      <sheetData sheetId="289">
        <row r="2">
          <cell r="B2" t="str">
            <v>CLIENT :</v>
          </cell>
        </row>
      </sheetData>
      <sheetData sheetId="290"/>
      <sheetData sheetId="291"/>
      <sheetData sheetId="292"/>
      <sheetData sheetId="293"/>
      <sheetData sheetId="294"/>
      <sheetData sheetId="295"/>
      <sheetData sheetId="296">
        <row r="2">
          <cell r="B2" t="str">
            <v>CLIENT :</v>
          </cell>
        </row>
      </sheetData>
      <sheetData sheetId="297"/>
      <sheetData sheetId="298">
        <row r="2">
          <cell r="B2" t="str">
            <v>CLIENT :</v>
          </cell>
        </row>
      </sheetData>
      <sheetData sheetId="299"/>
      <sheetData sheetId="300"/>
      <sheetData sheetId="301"/>
      <sheetData sheetId="302"/>
      <sheetData sheetId="303"/>
      <sheetData sheetId="304"/>
      <sheetData sheetId="305"/>
      <sheetData sheetId="306"/>
      <sheetData sheetId="307">
        <row r="2">
          <cell r="B2" t="str">
            <v>CLIENT :</v>
          </cell>
        </row>
      </sheetData>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refreshError="1"/>
      <sheetData sheetId="413" refreshError="1"/>
      <sheetData sheetId="414" refreshError="1"/>
      <sheetData sheetId="415" refreshError="1"/>
      <sheetData sheetId="416"/>
      <sheetData sheetId="417"/>
      <sheetData sheetId="418"/>
      <sheetData sheetId="419"/>
      <sheetData sheetId="420"/>
      <sheetData sheetId="421"/>
      <sheetData sheetId="42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PS Cover"/>
      <sheetName val="Cost Report Cover"/>
      <sheetName val="PPS"/>
      <sheetName val="Valuation"/>
      <sheetName val="Preliminaries"/>
      <sheetName val="PQS Payment Recommendation"/>
      <sheetName val="Recovery Statement"/>
      <sheetName val="PQS Payment Recommendation SC"/>
      <sheetName val="Financial Control"/>
      <sheetName val="DoE"/>
      <sheetName val="UJ"/>
      <sheetName val="DoE &amp; UJ Combined"/>
      <sheetName val="DoE2"/>
      <sheetName val="Variation Order"/>
      <sheetName val="VOs"/>
      <sheetName val="Anticipated Items"/>
      <sheetName val="Locations"/>
    </sheetNames>
    <sheetDataSet>
      <sheetData sheetId="0"/>
      <sheetData sheetId="1"/>
      <sheetData sheetId="2">
        <row r="1">
          <cell r="AJ1">
            <v>1</v>
          </cell>
        </row>
        <row r="2">
          <cell r="AJ2">
            <v>2</v>
          </cell>
        </row>
        <row r="3">
          <cell r="AJ3">
            <v>3</v>
          </cell>
        </row>
        <row r="4">
          <cell r="AJ4">
            <v>4</v>
          </cell>
        </row>
        <row r="5">
          <cell r="AJ5">
            <v>5</v>
          </cell>
        </row>
        <row r="6">
          <cell r="AJ6">
            <v>6</v>
          </cell>
        </row>
        <row r="7">
          <cell r="AJ7">
            <v>7</v>
          </cell>
        </row>
        <row r="8">
          <cell r="AJ8">
            <v>8</v>
          </cell>
        </row>
        <row r="9">
          <cell r="AJ9">
            <v>9</v>
          </cell>
        </row>
        <row r="10">
          <cell r="AJ10">
            <v>10</v>
          </cell>
        </row>
        <row r="11">
          <cell r="AJ11">
            <v>11</v>
          </cell>
        </row>
        <row r="12">
          <cell r="AJ12">
            <v>12</v>
          </cell>
        </row>
        <row r="13">
          <cell r="AJ13">
            <v>13</v>
          </cell>
        </row>
        <row r="14">
          <cell r="AJ14">
            <v>14</v>
          </cell>
        </row>
        <row r="15">
          <cell r="AJ15">
            <v>15</v>
          </cell>
        </row>
        <row r="16">
          <cell r="AJ16">
            <v>16</v>
          </cell>
        </row>
        <row r="17">
          <cell r="AJ17">
            <v>17</v>
          </cell>
        </row>
        <row r="18">
          <cell r="AJ18">
            <v>18</v>
          </cell>
        </row>
        <row r="19">
          <cell r="AJ19">
            <v>19</v>
          </cell>
        </row>
        <row r="20">
          <cell r="AJ20">
            <v>20</v>
          </cell>
        </row>
        <row r="21">
          <cell r="AJ21">
            <v>21</v>
          </cell>
        </row>
        <row r="22">
          <cell r="AJ22">
            <v>22</v>
          </cell>
        </row>
        <row r="23">
          <cell r="AJ23">
            <v>23</v>
          </cell>
        </row>
        <row r="24">
          <cell r="AJ24">
            <v>24</v>
          </cell>
        </row>
        <row r="25">
          <cell r="AJ25">
            <v>25</v>
          </cell>
        </row>
        <row r="26">
          <cell r="AJ26">
            <v>26</v>
          </cell>
        </row>
        <row r="27">
          <cell r="AJ27">
            <v>27</v>
          </cell>
        </row>
        <row r="28">
          <cell r="AJ28">
            <v>28</v>
          </cell>
        </row>
        <row r="29">
          <cell r="AJ29">
            <v>29</v>
          </cell>
        </row>
        <row r="30">
          <cell r="AJ30">
            <v>30</v>
          </cell>
        </row>
      </sheetData>
      <sheetData sheetId="3">
        <row r="1">
          <cell r="AW1">
            <v>0</v>
          </cell>
          <cell r="AX1">
            <v>0</v>
          </cell>
        </row>
        <row r="2">
          <cell r="AW2">
            <v>1</v>
          </cell>
          <cell r="AX2">
            <v>0.1</v>
          </cell>
        </row>
        <row r="3">
          <cell r="AW3">
            <v>2</v>
          </cell>
          <cell r="AX3">
            <v>0.05</v>
          </cell>
        </row>
        <row r="4">
          <cell r="AW4">
            <v>3</v>
          </cell>
          <cell r="AX4">
            <v>2.5000000000000001E-2</v>
          </cell>
        </row>
        <row r="5">
          <cell r="AW5">
            <v>4</v>
          </cell>
        </row>
        <row r="6">
          <cell r="AW6">
            <v>5</v>
          </cell>
        </row>
        <row r="7">
          <cell r="AW7">
            <v>6</v>
          </cell>
        </row>
        <row r="8">
          <cell r="AW8">
            <v>7</v>
          </cell>
        </row>
        <row r="9">
          <cell r="AW9">
            <v>8</v>
          </cell>
        </row>
        <row r="10">
          <cell r="AW10">
            <v>9</v>
          </cell>
        </row>
        <row r="11">
          <cell r="AW11">
            <v>10</v>
          </cell>
        </row>
        <row r="12">
          <cell r="AW12">
            <v>11</v>
          </cell>
        </row>
        <row r="13">
          <cell r="AW13">
            <v>12</v>
          </cell>
        </row>
        <row r="14">
          <cell r="AW14">
            <v>13</v>
          </cell>
        </row>
        <row r="15">
          <cell r="AW15">
            <v>14</v>
          </cell>
        </row>
        <row r="16">
          <cell r="AW16">
            <v>15</v>
          </cell>
        </row>
        <row r="17">
          <cell r="AW17">
            <v>16</v>
          </cell>
        </row>
        <row r="18">
          <cell r="AW18">
            <v>17</v>
          </cell>
        </row>
        <row r="19">
          <cell r="AW19">
            <v>18</v>
          </cell>
        </row>
        <row r="20">
          <cell r="AW20">
            <v>19</v>
          </cell>
        </row>
        <row r="21">
          <cell r="AW21">
            <v>20</v>
          </cell>
        </row>
        <row r="22">
          <cell r="AW22">
            <v>21</v>
          </cell>
        </row>
        <row r="23">
          <cell r="AW23">
            <v>22</v>
          </cell>
        </row>
        <row r="24">
          <cell r="AW24">
            <v>23</v>
          </cell>
        </row>
        <row r="25">
          <cell r="AW25">
            <v>24</v>
          </cell>
        </row>
        <row r="26">
          <cell r="AW26">
            <v>25</v>
          </cell>
        </row>
        <row r="28">
          <cell r="AW28">
            <v>26</v>
          </cell>
        </row>
        <row r="29">
          <cell r="AW29">
            <v>27</v>
          </cell>
        </row>
        <row r="30">
          <cell r="AW30">
            <v>28</v>
          </cell>
        </row>
        <row r="31">
          <cell r="AW31">
            <v>29</v>
          </cell>
        </row>
        <row r="32">
          <cell r="AW32">
            <v>30</v>
          </cell>
        </row>
      </sheetData>
      <sheetData sheetId="4"/>
      <sheetData sheetId="5"/>
      <sheetData sheetId="6"/>
      <sheetData sheetId="7"/>
      <sheetData sheetId="8">
        <row r="3">
          <cell r="AF3">
            <v>1</v>
          </cell>
        </row>
        <row r="4">
          <cell r="AF4">
            <v>2</v>
          </cell>
        </row>
        <row r="5">
          <cell r="AF5">
            <v>3</v>
          </cell>
        </row>
        <row r="6">
          <cell r="AF6">
            <v>4</v>
          </cell>
        </row>
        <row r="7">
          <cell r="AF7">
            <v>5</v>
          </cell>
        </row>
        <row r="8">
          <cell r="AF8">
            <v>6</v>
          </cell>
        </row>
        <row r="9">
          <cell r="AF9">
            <v>7</v>
          </cell>
        </row>
        <row r="10">
          <cell r="AF10">
            <v>8</v>
          </cell>
        </row>
        <row r="11">
          <cell r="AF11">
            <v>9</v>
          </cell>
        </row>
        <row r="12">
          <cell r="AF12">
            <v>10</v>
          </cell>
        </row>
        <row r="13">
          <cell r="AF13">
            <v>11</v>
          </cell>
        </row>
        <row r="14">
          <cell r="AF14">
            <v>12</v>
          </cell>
        </row>
        <row r="15">
          <cell r="AF15">
            <v>13</v>
          </cell>
        </row>
        <row r="16">
          <cell r="AF16">
            <v>14</v>
          </cell>
        </row>
        <row r="17">
          <cell r="AF17">
            <v>15</v>
          </cell>
        </row>
        <row r="18">
          <cell r="AF18">
            <v>16</v>
          </cell>
        </row>
        <row r="19">
          <cell r="AF19">
            <v>17</v>
          </cell>
        </row>
        <row r="20">
          <cell r="AF20">
            <v>18</v>
          </cell>
        </row>
        <row r="21">
          <cell r="AF21">
            <v>19</v>
          </cell>
        </row>
        <row r="22">
          <cell r="AF22">
            <v>20</v>
          </cell>
        </row>
        <row r="23">
          <cell r="AF23">
            <v>21</v>
          </cell>
        </row>
        <row r="24">
          <cell r="AF24">
            <v>22</v>
          </cell>
        </row>
        <row r="26">
          <cell r="AF26">
            <v>23</v>
          </cell>
        </row>
        <row r="27">
          <cell r="AF27">
            <v>24</v>
          </cell>
        </row>
        <row r="28">
          <cell r="AF28">
            <v>25</v>
          </cell>
        </row>
        <row r="29">
          <cell r="AF29">
            <v>26</v>
          </cell>
        </row>
        <row r="30">
          <cell r="AF30">
            <v>27</v>
          </cell>
        </row>
        <row r="31">
          <cell r="AF31">
            <v>28</v>
          </cell>
        </row>
        <row r="32">
          <cell r="AF32">
            <v>29</v>
          </cell>
        </row>
        <row r="33">
          <cell r="AF33">
            <v>30</v>
          </cell>
        </row>
      </sheetData>
      <sheetData sheetId="9"/>
      <sheetData sheetId="10"/>
      <sheetData sheetId="11"/>
      <sheetData sheetId="12"/>
      <sheetData sheetId="13">
        <row r="1">
          <cell r="AE1" t="str">
            <v>VO 1</v>
          </cell>
        </row>
        <row r="2">
          <cell r="AE2" t="str">
            <v>VO 2</v>
          </cell>
        </row>
        <row r="3">
          <cell r="AE3" t="str">
            <v>VO 3</v>
          </cell>
        </row>
        <row r="4">
          <cell r="AE4" t="str">
            <v>VO 4</v>
          </cell>
        </row>
        <row r="5">
          <cell r="AE5" t="str">
            <v>VO 8</v>
          </cell>
        </row>
        <row r="6">
          <cell r="AE6" t="str">
            <v>VO 9</v>
          </cell>
        </row>
        <row r="7">
          <cell r="AE7" t="str">
            <v>VO 10</v>
          </cell>
        </row>
        <row r="8">
          <cell r="AE8" t="str">
            <v>VO 11</v>
          </cell>
        </row>
        <row r="9">
          <cell r="AE9" t="str">
            <v>VO 12</v>
          </cell>
        </row>
        <row r="10">
          <cell r="AE10" t="str">
            <v>VO 13</v>
          </cell>
        </row>
        <row r="11">
          <cell r="AE11" t="str">
            <v>VO 14</v>
          </cell>
        </row>
        <row r="12">
          <cell r="AE12" t="str">
            <v>VO 15</v>
          </cell>
        </row>
        <row r="20">
          <cell r="AE20" t="str">
            <v>VO 16</v>
          </cell>
        </row>
        <row r="21">
          <cell r="AE21" t="str">
            <v>VO 17</v>
          </cell>
        </row>
        <row r="22">
          <cell r="AE22" t="str">
            <v>VO 18</v>
          </cell>
        </row>
        <row r="23">
          <cell r="AE23" t="str">
            <v>VO 19</v>
          </cell>
        </row>
        <row r="24">
          <cell r="AE24" t="str">
            <v>VO 20</v>
          </cell>
        </row>
        <row r="25">
          <cell r="AE25" t="str">
            <v>VO 21</v>
          </cell>
        </row>
        <row r="26">
          <cell r="AE26" t="str">
            <v>VO 26</v>
          </cell>
        </row>
        <row r="27">
          <cell r="AE27" t="str">
            <v>VO 27</v>
          </cell>
        </row>
        <row r="28">
          <cell r="AE28" t="str">
            <v>VO 28</v>
          </cell>
        </row>
        <row r="29">
          <cell r="AE29" t="str">
            <v>VO 29</v>
          </cell>
        </row>
        <row r="30">
          <cell r="AE30" t="str">
            <v>VO 30</v>
          </cell>
        </row>
        <row r="31">
          <cell r="AE31" t="str">
            <v>VO 31</v>
          </cell>
        </row>
        <row r="32">
          <cell r="AE32" t="str">
            <v>VO 32</v>
          </cell>
        </row>
        <row r="33">
          <cell r="AE33" t="str">
            <v>VO 33</v>
          </cell>
        </row>
        <row r="34">
          <cell r="AE34" t="str">
            <v>VO 34</v>
          </cell>
        </row>
        <row r="35">
          <cell r="AE35" t="str">
            <v>VO 35</v>
          </cell>
        </row>
        <row r="36">
          <cell r="AE36" t="str">
            <v>VO 36</v>
          </cell>
        </row>
        <row r="37">
          <cell r="AE37" t="str">
            <v>VO 37</v>
          </cell>
        </row>
        <row r="38">
          <cell r="AE38" t="str">
            <v>VO 38</v>
          </cell>
        </row>
        <row r="39">
          <cell r="AE39" t="str">
            <v>VO 39</v>
          </cell>
        </row>
        <row r="40">
          <cell r="AE40" t="str">
            <v>VO 40</v>
          </cell>
        </row>
        <row r="41">
          <cell r="AE41" t="str">
            <v>VO 41</v>
          </cell>
        </row>
        <row r="42">
          <cell r="AE42" t="str">
            <v>VO 42</v>
          </cell>
        </row>
        <row r="43">
          <cell r="AE43" t="str">
            <v>VO 43</v>
          </cell>
        </row>
        <row r="44">
          <cell r="AE44" t="str">
            <v>VO 44</v>
          </cell>
        </row>
        <row r="45">
          <cell r="AE45" t="str">
            <v>VO 45</v>
          </cell>
        </row>
        <row r="46">
          <cell r="AE46" t="str">
            <v>VO 46</v>
          </cell>
        </row>
        <row r="47">
          <cell r="AE47" t="str">
            <v>VO 47</v>
          </cell>
        </row>
        <row r="48">
          <cell r="AE48" t="str">
            <v>VO 48</v>
          </cell>
        </row>
        <row r="49">
          <cell r="AE49" t="str">
            <v>VO 49</v>
          </cell>
        </row>
        <row r="50">
          <cell r="AE50" t="str">
            <v>VO 50</v>
          </cell>
        </row>
        <row r="51">
          <cell r="AE51" t="str">
            <v>VO 51</v>
          </cell>
        </row>
        <row r="52">
          <cell r="AE52" t="str">
            <v>VO 52</v>
          </cell>
        </row>
        <row r="53">
          <cell r="AE53" t="str">
            <v>VO 53</v>
          </cell>
        </row>
        <row r="54">
          <cell r="AE54" t="str">
            <v>VO 54</v>
          </cell>
        </row>
        <row r="55">
          <cell r="AE55" t="str">
            <v>VO 55</v>
          </cell>
        </row>
        <row r="56">
          <cell r="AE56" t="str">
            <v>VO 56</v>
          </cell>
        </row>
        <row r="57">
          <cell r="AE57" t="str">
            <v>VO 64</v>
          </cell>
        </row>
        <row r="58">
          <cell r="AE58" t="str">
            <v>VO 65</v>
          </cell>
        </row>
        <row r="59">
          <cell r="AE59" t="str">
            <v>VO 66</v>
          </cell>
        </row>
        <row r="60">
          <cell r="AE60" t="str">
            <v>VO 67</v>
          </cell>
        </row>
        <row r="61">
          <cell r="AE61" t="str">
            <v>VO 68</v>
          </cell>
        </row>
        <row r="62">
          <cell r="AE62" t="str">
            <v>VO 69</v>
          </cell>
        </row>
        <row r="63">
          <cell r="AE63" t="str">
            <v>VO 70</v>
          </cell>
        </row>
        <row r="64">
          <cell r="AE64" t="str">
            <v>VO 71</v>
          </cell>
        </row>
        <row r="65">
          <cell r="AE65" t="str">
            <v>VO 72</v>
          </cell>
        </row>
        <row r="66">
          <cell r="AE66" t="str">
            <v>VO 73</v>
          </cell>
        </row>
        <row r="67">
          <cell r="AE67" t="str">
            <v>VO 74</v>
          </cell>
        </row>
        <row r="68">
          <cell r="AE68" t="str">
            <v>VO 75</v>
          </cell>
        </row>
        <row r="69">
          <cell r="AE69" t="str">
            <v>VO 76</v>
          </cell>
        </row>
        <row r="70">
          <cell r="AE70" t="str">
            <v>VO 77</v>
          </cell>
        </row>
        <row r="71">
          <cell r="AE71" t="str">
            <v>VO 78</v>
          </cell>
        </row>
        <row r="72">
          <cell r="AE72" t="str">
            <v>VO 79</v>
          </cell>
        </row>
        <row r="73">
          <cell r="AE73" t="str">
            <v>VO 80</v>
          </cell>
        </row>
        <row r="74">
          <cell r="AE74" t="str">
            <v>VO 81</v>
          </cell>
        </row>
        <row r="75">
          <cell r="AE75" t="str">
            <v>VO 82</v>
          </cell>
        </row>
        <row r="76">
          <cell r="AE76" t="str">
            <v>VO 83</v>
          </cell>
        </row>
        <row r="77">
          <cell r="AE77" t="str">
            <v>VO 84</v>
          </cell>
        </row>
        <row r="78">
          <cell r="AE78" t="str">
            <v>VO 85</v>
          </cell>
        </row>
        <row r="79">
          <cell r="AE79" t="str">
            <v>VO 86</v>
          </cell>
        </row>
        <row r="80">
          <cell r="AE80" t="str">
            <v>VO 87</v>
          </cell>
        </row>
        <row r="81">
          <cell r="AE81" t="str">
            <v>VO 88</v>
          </cell>
        </row>
        <row r="82">
          <cell r="AE82" t="str">
            <v>VO 89</v>
          </cell>
        </row>
        <row r="83">
          <cell r="AE83" t="str">
            <v>VO 90</v>
          </cell>
        </row>
        <row r="84">
          <cell r="AE84" t="str">
            <v>VO 91</v>
          </cell>
        </row>
        <row r="85">
          <cell r="AE85" t="str">
            <v>VO 92</v>
          </cell>
        </row>
        <row r="86">
          <cell r="AE86" t="str">
            <v>VO 93</v>
          </cell>
        </row>
        <row r="87">
          <cell r="AE87" t="str">
            <v>VO 94</v>
          </cell>
        </row>
        <row r="88">
          <cell r="AE88" t="str">
            <v>VO 95</v>
          </cell>
        </row>
        <row r="89">
          <cell r="AE89" t="str">
            <v>VO 96</v>
          </cell>
        </row>
        <row r="90">
          <cell r="AE90" t="str">
            <v>VO 97</v>
          </cell>
        </row>
        <row r="91">
          <cell r="AE91" t="str">
            <v>VO 98</v>
          </cell>
        </row>
        <row r="92">
          <cell r="AE92" t="str">
            <v>VO 99</v>
          </cell>
        </row>
        <row r="93">
          <cell r="AE93" t="str">
            <v>VO 100</v>
          </cell>
        </row>
        <row r="94">
          <cell r="AE94" t="str">
            <v>VO 101</v>
          </cell>
        </row>
        <row r="95">
          <cell r="AE95" t="str">
            <v>VO 102</v>
          </cell>
        </row>
        <row r="96">
          <cell r="AE96" t="str">
            <v>VO 103</v>
          </cell>
        </row>
        <row r="97">
          <cell r="AE97" t="str">
            <v>VO 104</v>
          </cell>
        </row>
        <row r="98">
          <cell r="AE98" t="str">
            <v>VO 105</v>
          </cell>
        </row>
        <row r="99">
          <cell r="AE99" t="str">
            <v>VO 106</v>
          </cell>
        </row>
        <row r="100">
          <cell r="AE100" t="str">
            <v>VO 107</v>
          </cell>
        </row>
        <row r="101">
          <cell r="AE101" t="str">
            <v>VO 108</v>
          </cell>
        </row>
        <row r="102">
          <cell r="AE102" t="str">
            <v>VO 109</v>
          </cell>
        </row>
        <row r="103">
          <cell r="AE103" t="str">
            <v>VO 110</v>
          </cell>
        </row>
        <row r="104">
          <cell r="AE104" t="str">
            <v>VO 111</v>
          </cell>
        </row>
        <row r="105">
          <cell r="AE105" t="str">
            <v>VO 112</v>
          </cell>
        </row>
        <row r="106">
          <cell r="AE106" t="str">
            <v>VO 113</v>
          </cell>
        </row>
        <row r="107">
          <cell r="AE107" t="str">
            <v>VO 114</v>
          </cell>
        </row>
        <row r="108">
          <cell r="AE108" t="str">
            <v>VO 115</v>
          </cell>
        </row>
        <row r="109">
          <cell r="AE109" t="str">
            <v>VO 116</v>
          </cell>
        </row>
        <row r="110">
          <cell r="AE110" t="str">
            <v>VO 117</v>
          </cell>
        </row>
        <row r="111">
          <cell r="AE111" t="str">
            <v>VO 118</v>
          </cell>
        </row>
        <row r="112">
          <cell r="AE112" t="str">
            <v>VO 119</v>
          </cell>
        </row>
        <row r="113">
          <cell r="AE113" t="str">
            <v>VO 120</v>
          </cell>
        </row>
        <row r="114">
          <cell r="AE114" t="str">
            <v>VO 121</v>
          </cell>
        </row>
        <row r="115">
          <cell r="AE115" t="str">
            <v>VO 122</v>
          </cell>
        </row>
        <row r="116">
          <cell r="AE116" t="str">
            <v>VO 123</v>
          </cell>
        </row>
        <row r="117">
          <cell r="AE117" t="str">
            <v>VO 124</v>
          </cell>
        </row>
        <row r="118">
          <cell r="AE118" t="str">
            <v>VO 125</v>
          </cell>
        </row>
        <row r="119">
          <cell r="AE119" t="str">
            <v>VO 126</v>
          </cell>
        </row>
        <row r="120">
          <cell r="AE120" t="str">
            <v>VO 127</v>
          </cell>
        </row>
        <row r="121">
          <cell r="AE121" t="str">
            <v>VO 128</v>
          </cell>
        </row>
        <row r="122">
          <cell r="AE122" t="str">
            <v>VO 129</v>
          </cell>
        </row>
        <row r="123">
          <cell r="AE123" t="str">
            <v>VO 130</v>
          </cell>
        </row>
        <row r="124">
          <cell r="AE124" t="str">
            <v>VO 131</v>
          </cell>
        </row>
        <row r="125">
          <cell r="AE125" t="str">
            <v>VO 132</v>
          </cell>
        </row>
        <row r="126">
          <cell r="AE126" t="str">
            <v>VO 133</v>
          </cell>
        </row>
        <row r="127">
          <cell r="AE127" t="str">
            <v>VO 134</v>
          </cell>
        </row>
        <row r="128">
          <cell r="AE128" t="str">
            <v>VO 135</v>
          </cell>
        </row>
        <row r="129">
          <cell r="AE129" t="str">
            <v>VO 136</v>
          </cell>
        </row>
        <row r="130">
          <cell r="AE130" t="str">
            <v>VO 137</v>
          </cell>
        </row>
        <row r="131">
          <cell r="AE131" t="str">
            <v>VO 138</v>
          </cell>
        </row>
        <row r="132">
          <cell r="AE132" t="str">
            <v>VO 139</v>
          </cell>
        </row>
        <row r="133">
          <cell r="AE133" t="str">
            <v>VO 140</v>
          </cell>
        </row>
        <row r="134">
          <cell r="AE134" t="str">
            <v>VO 141</v>
          </cell>
        </row>
        <row r="135">
          <cell r="AE135" t="str">
            <v>VO 142</v>
          </cell>
        </row>
        <row r="136">
          <cell r="AE136" t="str">
            <v>VO 143</v>
          </cell>
        </row>
        <row r="137">
          <cell r="AE137" t="str">
            <v>VO 144</v>
          </cell>
        </row>
        <row r="138">
          <cell r="AE138" t="str">
            <v>VO 145</v>
          </cell>
        </row>
        <row r="139">
          <cell r="AE139" t="str">
            <v>VO 146</v>
          </cell>
        </row>
        <row r="140">
          <cell r="AE140" t="str">
            <v>VO 147</v>
          </cell>
        </row>
        <row r="141">
          <cell r="AE141" t="str">
            <v>VO 148</v>
          </cell>
        </row>
        <row r="142">
          <cell r="AE142" t="str">
            <v>VO 149</v>
          </cell>
        </row>
        <row r="143">
          <cell r="AE143" t="str">
            <v>VO 150</v>
          </cell>
        </row>
        <row r="144">
          <cell r="AE144" t="str">
            <v>VO 151</v>
          </cell>
        </row>
        <row r="145">
          <cell r="AE145" t="str">
            <v>VO 152</v>
          </cell>
        </row>
        <row r="146">
          <cell r="AE146" t="str">
            <v>VO 153</v>
          </cell>
        </row>
        <row r="147">
          <cell r="AE147" t="str">
            <v>VO 154</v>
          </cell>
        </row>
        <row r="148">
          <cell r="AE148" t="str">
            <v>VO 155</v>
          </cell>
        </row>
        <row r="149">
          <cell r="AE149" t="str">
            <v>VO 156</v>
          </cell>
        </row>
        <row r="150">
          <cell r="AE150" t="str">
            <v>VO 157</v>
          </cell>
        </row>
        <row r="151">
          <cell r="AE151" t="str">
            <v>VO 158</v>
          </cell>
        </row>
        <row r="152">
          <cell r="AE152" t="str">
            <v>VO 159</v>
          </cell>
        </row>
        <row r="153">
          <cell r="AE153" t="str">
            <v>VO 160</v>
          </cell>
        </row>
        <row r="154">
          <cell r="AE154" t="str">
            <v>VO 161</v>
          </cell>
        </row>
        <row r="155">
          <cell r="AE155" t="str">
            <v>VO 162</v>
          </cell>
        </row>
        <row r="156">
          <cell r="AE156" t="str">
            <v>VO 163</v>
          </cell>
        </row>
        <row r="157">
          <cell r="AE157" t="str">
            <v>VO 164</v>
          </cell>
        </row>
        <row r="158">
          <cell r="AE158" t="str">
            <v>VO 165</v>
          </cell>
        </row>
        <row r="159">
          <cell r="AE159" t="str">
            <v>VO 166</v>
          </cell>
        </row>
        <row r="160">
          <cell r="AE160" t="str">
            <v>VO 167</v>
          </cell>
        </row>
        <row r="161">
          <cell r="AE161" t="str">
            <v>VO 168</v>
          </cell>
        </row>
        <row r="162">
          <cell r="AE162" t="str">
            <v>VO 169</v>
          </cell>
        </row>
        <row r="163">
          <cell r="AE163" t="str">
            <v>VO 170</v>
          </cell>
        </row>
        <row r="164">
          <cell r="AE164" t="str">
            <v>VO 171</v>
          </cell>
        </row>
        <row r="165">
          <cell r="AE165" t="str">
            <v>VO 172</v>
          </cell>
        </row>
        <row r="166">
          <cell r="AE166" t="str">
            <v>VO 173</v>
          </cell>
        </row>
        <row r="167">
          <cell r="AE167" t="str">
            <v>VO 174</v>
          </cell>
        </row>
        <row r="168">
          <cell r="AE168" t="str">
            <v>VO 175</v>
          </cell>
        </row>
        <row r="169">
          <cell r="AE169" t="str">
            <v>VO 176</v>
          </cell>
        </row>
        <row r="170">
          <cell r="AE170" t="str">
            <v>VO 177</v>
          </cell>
        </row>
        <row r="171">
          <cell r="AE171" t="str">
            <v>VO 178</v>
          </cell>
        </row>
        <row r="172">
          <cell r="AE172" t="str">
            <v>VO 179</v>
          </cell>
        </row>
        <row r="173">
          <cell r="AE173" t="str">
            <v>VO 180</v>
          </cell>
        </row>
        <row r="174">
          <cell r="AE174" t="str">
            <v>VO 181</v>
          </cell>
        </row>
        <row r="175">
          <cell r="AE175" t="str">
            <v>VO 182</v>
          </cell>
        </row>
        <row r="176">
          <cell r="AE176" t="str">
            <v>VO 183</v>
          </cell>
        </row>
        <row r="177">
          <cell r="AE177" t="str">
            <v>VO 184</v>
          </cell>
        </row>
        <row r="178">
          <cell r="AE178" t="str">
            <v>VO 185</v>
          </cell>
        </row>
        <row r="179">
          <cell r="AE179" t="str">
            <v>VO 186</v>
          </cell>
        </row>
        <row r="180">
          <cell r="AE180" t="str">
            <v>VO 187</v>
          </cell>
        </row>
        <row r="181">
          <cell r="AE181" t="str">
            <v>VO 188</v>
          </cell>
        </row>
        <row r="182">
          <cell r="AE182" t="str">
            <v>VO 189</v>
          </cell>
        </row>
        <row r="183">
          <cell r="AE183" t="str">
            <v>VO 190</v>
          </cell>
        </row>
        <row r="184">
          <cell r="AE184" t="str">
            <v>VO 191</v>
          </cell>
        </row>
        <row r="185">
          <cell r="AE185" t="str">
            <v>VO 192</v>
          </cell>
        </row>
        <row r="186">
          <cell r="AE186" t="str">
            <v>VO 193</v>
          </cell>
        </row>
        <row r="187">
          <cell r="AE187" t="str">
            <v>VO 194</v>
          </cell>
        </row>
        <row r="188">
          <cell r="AE188" t="str">
            <v>VO 195</v>
          </cell>
        </row>
        <row r="189">
          <cell r="AE189" t="str">
            <v>VO 196</v>
          </cell>
        </row>
        <row r="190">
          <cell r="AE190" t="str">
            <v>VO 197</v>
          </cell>
        </row>
        <row r="191">
          <cell r="AE191" t="str">
            <v>VO 198</v>
          </cell>
        </row>
        <row r="192">
          <cell r="AE192" t="str">
            <v>VO 199</v>
          </cell>
        </row>
        <row r="193">
          <cell r="AE193" t="str">
            <v>VO 200</v>
          </cell>
        </row>
        <row r="194">
          <cell r="AE194" t="str">
            <v>VO 201</v>
          </cell>
        </row>
        <row r="195">
          <cell r="AE195" t="str">
            <v>VO 202</v>
          </cell>
        </row>
        <row r="196">
          <cell r="AE196" t="str">
            <v>VO 203</v>
          </cell>
        </row>
        <row r="197">
          <cell r="AE197" t="str">
            <v>VO 204</v>
          </cell>
        </row>
        <row r="198">
          <cell r="AE198" t="str">
            <v>VO 205</v>
          </cell>
        </row>
        <row r="199">
          <cell r="AE199" t="str">
            <v>VO 206</v>
          </cell>
        </row>
        <row r="200">
          <cell r="AE200" t="str">
            <v>VO 207</v>
          </cell>
        </row>
        <row r="201">
          <cell r="AE201" t="str">
            <v>VO 208</v>
          </cell>
        </row>
        <row r="202">
          <cell r="AE202" t="str">
            <v>VO 209</v>
          </cell>
        </row>
        <row r="203">
          <cell r="AE203" t="str">
            <v>VO 210</v>
          </cell>
        </row>
        <row r="204">
          <cell r="AE204" t="str">
            <v>VO 211</v>
          </cell>
        </row>
        <row r="205">
          <cell r="AE205" t="str">
            <v>VO 212</v>
          </cell>
        </row>
        <row r="206">
          <cell r="AE206" t="str">
            <v>VO 213</v>
          </cell>
        </row>
        <row r="207">
          <cell r="AE207" t="str">
            <v>VO 214</v>
          </cell>
        </row>
        <row r="208">
          <cell r="AE208" t="str">
            <v>VO 215</v>
          </cell>
        </row>
        <row r="209">
          <cell r="AE209" t="str">
            <v>VO 216</v>
          </cell>
        </row>
        <row r="210">
          <cell r="AE210" t="str">
            <v>VO 217</v>
          </cell>
        </row>
        <row r="211">
          <cell r="AE211" t="str">
            <v>VO 218</v>
          </cell>
        </row>
        <row r="212">
          <cell r="AE212" t="str">
            <v>VO 219</v>
          </cell>
        </row>
        <row r="213">
          <cell r="AE213" t="str">
            <v>VO 220</v>
          </cell>
        </row>
        <row r="214">
          <cell r="AE214" t="str">
            <v>VO 221</v>
          </cell>
        </row>
        <row r="215">
          <cell r="AE215" t="str">
            <v>VO 222</v>
          </cell>
        </row>
        <row r="216">
          <cell r="AE216" t="str">
            <v>VO 223</v>
          </cell>
        </row>
        <row r="217">
          <cell r="AE217" t="str">
            <v>VO 224</v>
          </cell>
        </row>
        <row r="218">
          <cell r="AE218" t="str">
            <v>VO 225</v>
          </cell>
        </row>
        <row r="219">
          <cell r="AE219" t="str">
            <v>VO 226</v>
          </cell>
        </row>
        <row r="220">
          <cell r="AE220" t="str">
            <v>VO 227</v>
          </cell>
        </row>
        <row r="221">
          <cell r="AE221" t="str">
            <v>VO 228</v>
          </cell>
        </row>
        <row r="222">
          <cell r="AE222" t="str">
            <v>VO 229</v>
          </cell>
        </row>
        <row r="223">
          <cell r="AE223" t="str">
            <v>VO 230</v>
          </cell>
        </row>
        <row r="224">
          <cell r="AE224" t="str">
            <v>VO 231</v>
          </cell>
        </row>
        <row r="225">
          <cell r="AE225" t="str">
            <v>VO 232</v>
          </cell>
        </row>
        <row r="226">
          <cell r="AE226" t="str">
            <v>VO 233</v>
          </cell>
        </row>
        <row r="227">
          <cell r="AE227" t="str">
            <v>VO 234</v>
          </cell>
        </row>
        <row r="228">
          <cell r="AE228" t="str">
            <v>VO 235</v>
          </cell>
        </row>
        <row r="229">
          <cell r="AE229" t="str">
            <v>VO 236</v>
          </cell>
        </row>
        <row r="230">
          <cell r="AE230" t="str">
            <v>VO 237</v>
          </cell>
        </row>
        <row r="231">
          <cell r="AE231" t="str">
            <v>VO 238</v>
          </cell>
        </row>
        <row r="232">
          <cell r="AE232" t="str">
            <v>VO 239</v>
          </cell>
        </row>
        <row r="233">
          <cell r="AE233" t="str">
            <v>VO 240</v>
          </cell>
        </row>
        <row r="234">
          <cell r="AE234" t="str">
            <v>VO 241</v>
          </cell>
        </row>
        <row r="235">
          <cell r="AE235" t="str">
            <v>VO 242</v>
          </cell>
        </row>
        <row r="236">
          <cell r="AE236" t="str">
            <v>VO 243</v>
          </cell>
        </row>
        <row r="237">
          <cell r="AE237" t="str">
            <v>VO 244</v>
          </cell>
        </row>
        <row r="238">
          <cell r="AE238" t="str">
            <v>VO 245</v>
          </cell>
        </row>
        <row r="239">
          <cell r="AE239" t="str">
            <v>VO 246</v>
          </cell>
        </row>
        <row r="240">
          <cell r="AE240" t="str">
            <v>VO 247</v>
          </cell>
        </row>
        <row r="241">
          <cell r="AE241" t="str">
            <v>VO 248</v>
          </cell>
        </row>
        <row r="242">
          <cell r="AE242" t="str">
            <v>VO 249</v>
          </cell>
        </row>
        <row r="243">
          <cell r="AE243" t="str">
            <v>VO 250</v>
          </cell>
        </row>
        <row r="244">
          <cell r="AE244" t="str">
            <v>VO 251</v>
          </cell>
        </row>
        <row r="245">
          <cell r="AE245" t="str">
            <v>VO 252</v>
          </cell>
        </row>
        <row r="246">
          <cell r="AE246" t="str">
            <v>VO 253</v>
          </cell>
        </row>
        <row r="247">
          <cell r="AE247" t="str">
            <v>VO 254</v>
          </cell>
        </row>
        <row r="248">
          <cell r="AE248" t="str">
            <v>VO 255</v>
          </cell>
        </row>
        <row r="249">
          <cell r="AE249" t="str">
            <v>VO 256</v>
          </cell>
        </row>
        <row r="250">
          <cell r="AE250" t="str">
            <v>VO 257</v>
          </cell>
        </row>
        <row r="251">
          <cell r="AE251" t="str">
            <v>VO 258</v>
          </cell>
        </row>
        <row r="252">
          <cell r="AE252" t="str">
            <v>VO 259</v>
          </cell>
        </row>
        <row r="253">
          <cell r="AE253" t="str">
            <v>VO 260</v>
          </cell>
        </row>
        <row r="254">
          <cell r="AE254" t="str">
            <v>VO 261</v>
          </cell>
        </row>
        <row r="255">
          <cell r="AE255" t="str">
            <v>VO 262</v>
          </cell>
        </row>
        <row r="256">
          <cell r="AE256" t="str">
            <v>VO 263</v>
          </cell>
        </row>
        <row r="257">
          <cell r="AE257" t="str">
            <v>VO 264</v>
          </cell>
        </row>
        <row r="258">
          <cell r="AE258" t="str">
            <v>VO 265</v>
          </cell>
        </row>
        <row r="259">
          <cell r="AE259" t="str">
            <v>VO 266</v>
          </cell>
        </row>
        <row r="260">
          <cell r="AE260" t="str">
            <v>VO 267</v>
          </cell>
        </row>
        <row r="261">
          <cell r="AE261" t="str">
            <v>VO 268</v>
          </cell>
        </row>
        <row r="262">
          <cell r="AE262" t="str">
            <v>VO 269</v>
          </cell>
        </row>
        <row r="263">
          <cell r="AE263" t="str">
            <v>VO 270</v>
          </cell>
        </row>
        <row r="264">
          <cell r="AE264" t="str">
            <v>VO 271</v>
          </cell>
        </row>
        <row r="265">
          <cell r="AE265" t="str">
            <v>VO 272</v>
          </cell>
        </row>
        <row r="266">
          <cell r="AE266" t="str">
            <v>VO 273</v>
          </cell>
        </row>
        <row r="267">
          <cell r="AE267" t="str">
            <v>VO 274</v>
          </cell>
        </row>
        <row r="268">
          <cell r="AE268" t="str">
            <v>VO 275</v>
          </cell>
        </row>
        <row r="269">
          <cell r="AE269" t="str">
            <v>VO 276</v>
          </cell>
        </row>
        <row r="270">
          <cell r="AE270" t="str">
            <v>VO 277</v>
          </cell>
        </row>
        <row r="271">
          <cell r="AE271" t="str">
            <v>VO 278</v>
          </cell>
        </row>
        <row r="272">
          <cell r="AE272" t="str">
            <v>VO 279</v>
          </cell>
        </row>
        <row r="273">
          <cell r="AE273" t="str">
            <v>VO 280</v>
          </cell>
        </row>
        <row r="274">
          <cell r="AE274" t="str">
            <v>VO 281</v>
          </cell>
        </row>
        <row r="275">
          <cell r="AE275" t="str">
            <v>VO 282</v>
          </cell>
        </row>
        <row r="276">
          <cell r="AE276" t="str">
            <v>VO 283</v>
          </cell>
        </row>
        <row r="277">
          <cell r="AE277" t="str">
            <v>VO 284</v>
          </cell>
        </row>
        <row r="278">
          <cell r="AE278" t="str">
            <v>VO 285</v>
          </cell>
        </row>
        <row r="279">
          <cell r="AE279" t="str">
            <v>VO 286</v>
          </cell>
        </row>
        <row r="280">
          <cell r="AE280" t="str">
            <v>VO 287</v>
          </cell>
        </row>
        <row r="281">
          <cell r="AE281" t="str">
            <v>VO 288</v>
          </cell>
        </row>
        <row r="282">
          <cell r="AE282" t="str">
            <v>VO 289</v>
          </cell>
        </row>
        <row r="283">
          <cell r="AE283" t="str">
            <v>VO 290</v>
          </cell>
        </row>
        <row r="284">
          <cell r="AE284" t="str">
            <v>VO 291</v>
          </cell>
        </row>
        <row r="285">
          <cell r="AE285" t="str">
            <v>VO 292</v>
          </cell>
        </row>
        <row r="286">
          <cell r="AE286" t="str">
            <v>VO 293</v>
          </cell>
        </row>
        <row r="287">
          <cell r="AE287" t="str">
            <v>VO 294</v>
          </cell>
        </row>
        <row r="288">
          <cell r="AE288" t="str">
            <v>VO 295</v>
          </cell>
        </row>
        <row r="289">
          <cell r="AE289" t="str">
            <v>VO 296</v>
          </cell>
        </row>
        <row r="290">
          <cell r="AE290" t="str">
            <v>VO 297</v>
          </cell>
        </row>
        <row r="291">
          <cell r="AE291" t="str">
            <v>VO 298</v>
          </cell>
        </row>
        <row r="292">
          <cell r="AE292" t="str">
            <v>VO 299</v>
          </cell>
        </row>
        <row r="293">
          <cell r="AE293" t="str">
            <v>VO 300</v>
          </cell>
        </row>
        <row r="294">
          <cell r="AE294" t="str">
            <v>VO 301</v>
          </cell>
        </row>
        <row r="295">
          <cell r="AE295" t="str">
            <v>VO 302</v>
          </cell>
        </row>
        <row r="296">
          <cell r="AE296" t="str">
            <v>VO 303</v>
          </cell>
        </row>
        <row r="297">
          <cell r="AE297" t="str">
            <v>VO 304</v>
          </cell>
        </row>
        <row r="298">
          <cell r="AE298" t="str">
            <v>VO 305</v>
          </cell>
        </row>
        <row r="299">
          <cell r="AE299" t="str">
            <v>VO 306</v>
          </cell>
        </row>
        <row r="300">
          <cell r="AE300" t="str">
            <v>VO 307</v>
          </cell>
        </row>
        <row r="301">
          <cell r="AE301" t="str">
            <v>VO 308</v>
          </cell>
        </row>
        <row r="302">
          <cell r="AE302" t="str">
            <v>VO 309</v>
          </cell>
        </row>
        <row r="303">
          <cell r="AE303" t="str">
            <v>VO 310</v>
          </cell>
        </row>
        <row r="304">
          <cell r="AE304" t="str">
            <v>VO 311</v>
          </cell>
        </row>
        <row r="305">
          <cell r="AE305" t="str">
            <v>VO 312</v>
          </cell>
        </row>
        <row r="306">
          <cell r="AE306" t="str">
            <v>VO 313</v>
          </cell>
        </row>
        <row r="307">
          <cell r="AE307" t="str">
            <v>VO 314</v>
          </cell>
        </row>
        <row r="308">
          <cell r="AE308" t="str">
            <v>VO 315</v>
          </cell>
        </row>
        <row r="309">
          <cell r="AE309" t="str">
            <v>VO 316</v>
          </cell>
        </row>
        <row r="310">
          <cell r="AE310" t="str">
            <v>VO 317</v>
          </cell>
        </row>
        <row r="311">
          <cell r="AE311" t="str">
            <v>VO 318</v>
          </cell>
        </row>
        <row r="312">
          <cell r="AE312" t="str">
            <v>VO 319</v>
          </cell>
        </row>
        <row r="313">
          <cell r="AE313" t="str">
            <v>VO 320</v>
          </cell>
        </row>
        <row r="314">
          <cell r="AE314" t="str">
            <v>VO 321</v>
          </cell>
        </row>
        <row r="315">
          <cell r="AE315" t="str">
            <v>VO 322</v>
          </cell>
        </row>
        <row r="316">
          <cell r="AE316" t="str">
            <v>VO 323</v>
          </cell>
        </row>
        <row r="317">
          <cell r="AE317" t="str">
            <v>VO 324</v>
          </cell>
        </row>
        <row r="318">
          <cell r="AE318" t="str">
            <v>VO 325</v>
          </cell>
        </row>
        <row r="319">
          <cell r="AE319" t="str">
            <v>VO 326</v>
          </cell>
        </row>
        <row r="320">
          <cell r="AE320" t="str">
            <v>VO 327</v>
          </cell>
        </row>
        <row r="321">
          <cell r="AE321" t="str">
            <v>VO 328</v>
          </cell>
        </row>
        <row r="322">
          <cell r="AE322" t="str">
            <v>VO 329</v>
          </cell>
        </row>
        <row r="323">
          <cell r="AE323" t="str">
            <v>VO 330</v>
          </cell>
        </row>
        <row r="324">
          <cell r="AE324" t="str">
            <v>VO 331</v>
          </cell>
        </row>
        <row r="325">
          <cell r="AE325" t="str">
            <v>VO 332</v>
          </cell>
        </row>
        <row r="326">
          <cell r="AE326" t="str">
            <v>VO 333</v>
          </cell>
        </row>
        <row r="327">
          <cell r="AE327" t="str">
            <v>VO 334</v>
          </cell>
        </row>
        <row r="328">
          <cell r="AE328" t="str">
            <v>VO 335</v>
          </cell>
        </row>
        <row r="329">
          <cell r="AE329" t="str">
            <v>VO 336</v>
          </cell>
        </row>
        <row r="330">
          <cell r="AE330" t="str">
            <v>VO 337</v>
          </cell>
        </row>
        <row r="331">
          <cell r="AE331" t="str">
            <v>VO 338</v>
          </cell>
        </row>
        <row r="332">
          <cell r="AE332" t="str">
            <v>VO 339</v>
          </cell>
        </row>
        <row r="333">
          <cell r="AE333" t="str">
            <v>VO 340</v>
          </cell>
        </row>
        <row r="334">
          <cell r="AE334" t="str">
            <v>VO 341</v>
          </cell>
        </row>
        <row r="335">
          <cell r="AE335" t="str">
            <v>VO 342</v>
          </cell>
        </row>
        <row r="336">
          <cell r="AE336" t="str">
            <v>VO 343</v>
          </cell>
        </row>
        <row r="337">
          <cell r="AE337" t="str">
            <v>VO 344</v>
          </cell>
        </row>
        <row r="338">
          <cell r="AE338" t="str">
            <v>VO 345</v>
          </cell>
        </row>
        <row r="339">
          <cell r="AE339" t="str">
            <v>VO 346</v>
          </cell>
        </row>
        <row r="340">
          <cell r="AE340" t="str">
            <v>VO 347</v>
          </cell>
        </row>
        <row r="341">
          <cell r="AE341" t="str">
            <v>VO 348</v>
          </cell>
        </row>
        <row r="342">
          <cell r="AE342" t="str">
            <v>VO 349</v>
          </cell>
        </row>
        <row r="343">
          <cell r="AE343" t="str">
            <v>VO 350</v>
          </cell>
        </row>
        <row r="344">
          <cell r="AE344" t="str">
            <v>VO 351</v>
          </cell>
        </row>
        <row r="345">
          <cell r="AE345" t="str">
            <v>VO 352</v>
          </cell>
        </row>
        <row r="346">
          <cell r="AE346" t="str">
            <v>VO 353</v>
          </cell>
        </row>
        <row r="347">
          <cell r="AE347" t="str">
            <v>VO 354</v>
          </cell>
        </row>
        <row r="348">
          <cell r="AE348" t="str">
            <v>VO 355</v>
          </cell>
        </row>
        <row r="349">
          <cell r="AE349" t="str">
            <v>VO 356</v>
          </cell>
        </row>
        <row r="350">
          <cell r="AE350" t="str">
            <v>VO 357</v>
          </cell>
        </row>
        <row r="351">
          <cell r="AE351" t="str">
            <v>VO 358</v>
          </cell>
        </row>
        <row r="352">
          <cell r="AE352" t="str">
            <v>VO 359</v>
          </cell>
        </row>
        <row r="353">
          <cell r="AE353" t="str">
            <v>VO 360</v>
          </cell>
        </row>
        <row r="354">
          <cell r="AE354" t="str">
            <v>VO 361</v>
          </cell>
        </row>
        <row r="355">
          <cell r="AE355" t="str">
            <v>VO 362</v>
          </cell>
        </row>
        <row r="356">
          <cell r="AE356" t="str">
            <v>VO 363</v>
          </cell>
        </row>
        <row r="357">
          <cell r="AE357" t="str">
            <v>VO 364</v>
          </cell>
        </row>
        <row r="358">
          <cell r="AE358" t="str">
            <v>VO 365</v>
          </cell>
        </row>
        <row r="359">
          <cell r="AE359" t="str">
            <v>VO 366</v>
          </cell>
        </row>
        <row r="360">
          <cell r="AE360" t="str">
            <v>VO 367</v>
          </cell>
        </row>
        <row r="361">
          <cell r="AE361" t="str">
            <v>VO 368</v>
          </cell>
        </row>
        <row r="362">
          <cell r="AE362" t="str">
            <v>VO 369</v>
          </cell>
        </row>
        <row r="363">
          <cell r="AE363" t="str">
            <v>VO 370</v>
          </cell>
        </row>
        <row r="364">
          <cell r="AE364" t="str">
            <v>VO 371</v>
          </cell>
        </row>
        <row r="365">
          <cell r="AE365" t="str">
            <v>VO 372</v>
          </cell>
        </row>
        <row r="366">
          <cell r="AE366" t="str">
            <v>VO 373</v>
          </cell>
        </row>
        <row r="367">
          <cell r="AE367" t="str">
            <v>VO 374</v>
          </cell>
        </row>
        <row r="368">
          <cell r="AE368" t="str">
            <v>VO 375</v>
          </cell>
        </row>
        <row r="369">
          <cell r="AE369" t="str">
            <v>VO 376</v>
          </cell>
        </row>
        <row r="370">
          <cell r="AE370" t="str">
            <v>VO 377</v>
          </cell>
        </row>
        <row r="371">
          <cell r="AE371" t="str">
            <v>VO 378</v>
          </cell>
        </row>
        <row r="372">
          <cell r="AE372" t="str">
            <v>VO 379</v>
          </cell>
        </row>
        <row r="373">
          <cell r="AE373" t="str">
            <v>VO 380</v>
          </cell>
        </row>
        <row r="374">
          <cell r="AE374" t="str">
            <v>VO 381</v>
          </cell>
        </row>
        <row r="375">
          <cell r="AE375" t="str">
            <v>VO 382</v>
          </cell>
        </row>
        <row r="376">
          <cell r="AE376" t="str">
            <v>VO 383</v>
          </cell>
        </row>
        <row r="377">
          <cell r="AE377" t="str">
            <v>VO 384</v>
          </cell>
        </row>
        <row r="378">
          <cell r="AE378" t="str">
            <v>VO 385</v>
          </cell>
        </row>
        <row r="379">
          <cell r="AE379" t="str">
            <v>VO 386</v>
          </cell>
        </row>
        <row r="380">
          <cell r="AE380" t="str">
            <v>VO 387</v>
          </cell>
        </row>
        <row r="381">
          <cell r="AE381" t="str">
            <v>VO 388</v>
          </cell>
        </row>
        <row r="382">
          <cell r="AE382" t="str">
            <v>VO 389</v>
          </cell>
        </row>
        <row r="383">
          <cell r="AE383" t="str">
            <v>VO 390</v>
          </cell>
        </row>
        <row r="384">
          <cell r="AE384" t="str">
            <v>VO 391</v>
          </cell>
        </row>
        <row r="385">
          <cell r="AE385" t="str">
            <v>VO 392</v>
          </cell>
        </row>
        <row r="386">
          <cell r="AE386" t="str">
            <v>VO 393</v>
          </cell>
        </row>
        <row r="387">
          <cell r="AE387" t="str">
            <v>VO 394</v>
          </cell>
        </row>
        <row r="388">
          <cell r="AE388" t="str">
            <v>VO 395</v>
          </cell>
        </row>
        <row r="389">
          <cell r="AE389" t="str">
            <v>VO 396</v>
          </cell>
        </row>
        <row r="390">
          <cell r="AE390" t="str">
            <v>VO 397</v>
          </cell>
        </row>
        <row r="391">
          <cell r="AE391" t="str">
            <v>VO 398</v>
          </cell>
        </row>
        <row r="392">
          <cell r="AE392" t="str">
            <v>VO 399</v>
          </cell>
        </row>
        <row r="393">
          <cell r="AE393" t="str">
            <v>VO 400</v>
          </cell>
        </row>
        <row r="394">
          <cell r="AE394" t="str">
            <v>VO 401</v>
          </cell>
        </row>
        <row r="395">
          <cell r="AE395" t="str">
            <v>VO 402</v>
          </cell>
        </row>
        <row r="396">
          <cell r="AE396" t="str">
            <v>VO 403</v>
          </cell>
        </row>
        <row r="397">
          <cell r="AE397" t="str">
            <v>VO 404</v>
          </cell>
        </row>
        <row r="398">
          <cell r="AE398" t="str">
            <v>VO 405</v>
          </cell>
        </row>
        <row r="399">
          <cell r="AE399" t="str">
            <v>VO 406</v>
          </cell>
        </row>
        <row r="400">
          <cell r="AE400" t="str">
            <v>VO 407</v>
          </cell>
        </row>
        <row r="401">
          <cell r="AE401" t="str">
            <v>VO 408</v>
          </cell>
        </row>
        <row r="402">
          <cell r="AE402" t="str">
            <v>VO 409</v>
          </cell>
        </row>
        <row r="403">
          <cell r="AE403" t="str">
            <v>VO 410</v>
          </cell>
        </row>
        <row r="404">
          <cell r="AE404" t="str">
            <v>VO 411</v>
          </cell>
        </row>
        <row r="405">
          <cell r="AE405" t="str">
            <v>VO 412</v>
          </cell>
        </row>
        <row r="406">
          <cell r="AE406" t="str">
            <v>VO 413</v>
          </cell>
        </row>
        <row r="407">
          <cell r="AE407" t="str">
            <v>VO 414</v>
          </cell>
        </row>
        <row r="408">
          <cell r="AE408" t="str">
            <v>VO 415</v>
          </cell>
        </row>
        <row r="409">
          <cell r="AE409" t="str">
            <v>VO 416</v>
          </cell>
        </row>
        <row r="410">
          <cell r="AE410" t="str">
            <v>VO 417</v>
          </cell>
        </row>
        <row r="411">
          <cell r="AE411" t="str">
            <v>VO 418</v>
          </cell>
        </row>
        <row r="412">
          <cell r="AE412" t="str">
            <v>VO 419</v>
          </cell>
        </row>
        <row r="413">
          <cell r="AE413" t="str">
            <v>VO 420</v>
          </cell>
        </row>
        <row r="414">
          <cell r="AE414" t="str">
            <v>VO 421</v>
          </cell>
        </row>
        <row r="415">
          <cell r="AE415" t="str">
            <v>VO 422</v>
          </cell>
        </row>
        <row r="416">
          <cell r="AE416" t="str">
            <v>VO 423</v>
          </cell>
        </row>
        <row r="417">
          <cell r="AE417" t="str">
            <v>VO 424</v>
          </cell>
        </row>
        <row r="418">
          <cell r="AE418" t="str">
            <v>VO 425</v>
          </cell>
        </row>
        <row r="419">
          <cell r="AE419" t="str">
            <v>VO 426</v>
          </cell>
        </row>
        <row r="420">
          <cell r="AE420" t="str">
            <v>VO 427</v>
          </cell>
        </row>
        <row r="421">
          <cell r="AE421" t="str">
            <v>VO 428</v>
          </cell>
        </row>
        <row r="422">
          <cell r="AE422" t="str">
            <v>VO 429</v>
          </cell>
        </row>
        <row r="423">
          <cell r="AE423" t="str">
            <v>VO 430</v>
          </cell>
        </row>
        <row r="424">
          <cell r="AE424" t="str">
            <v>VO 431</v>
          </cell>
        </row>
        <row r="425">
          <cell r="AE425" t="str">
            <v>VO 432</v>
          </cell>
        </row>
        <row r="426">
          <cell r="AE426" t="str">
            <v>VO 433</v>
          </cell>
        </row>
        <row r="427">
          <cell r="AE427" t="str">
            <v>VO 434</v>
          </cell>
        </row>
        <row r="428">
          <cell r="AE428" t="str">
            <v>VO 435</v>
          </cell>
        </row>
        <row r="429">
          <cell r="AE429" t="str">
            <v>VO 436</v>
          </cell>
        </row>
        <row r="430">
          <cell r="AE430" t="str">
            <v>VO 437</v>
          </cell>
        </row>
        <row r="431">
          <cell r="AE431" t="str">
            <v>VO 438</v>
          </cell>
        </row>
        <row r="432">
          <cell r="AE432" t="str">
            <v>VO 439</v>
          </cell>
        </row>
        <row r="433">
          <cell r="AE433" t="str">
            <v>VO 440</v>
          </cell>
        </row>
        <row r="434">
          <cell r="AE434" t="str">
            <v>VO 441</v>
          </cell>
        </row>
        <row r="435">
          <cell r="AE435" t="str">
            <v>VO 442</v>
          </cell>
        </row>
        <row r="436">
          <cell r="AE436" t="str">
            <v>VO 443</v>
          </cell>
        </row>
        <row r="437">
          <cell r="AE437" t="str">
            <v>VO 444</v>
          </cell>
        </row>
        <row r="438">
          <cell r="AE438" t="str">
            <v>VO 445</v>
          </cell>
        </row>
        <row r="439">
          <cell r="AE439" t="str">
            <v>VO 446</v>
          </cell>
        </row>
        <row r="440">
          <cell r="AE440" t="str">
            <v>VO 447</v>
          </cell>
        </row>
        <row r="441">
          <cell r="AE441" t="str">
            <v>VO 448</v>
          </cell>
        </row>
        <row r="442">
          <cell r="AE442" t="str">
            <v>VO 449</v>
          </cell>
        </row>
        <row r="443">
          <cell r="AE443" t="str">
            <v>VO 450</v>
          </cell>
        </row>
        <row r="444">
          <cell r="AE444" t="str">
            <v>VO 451</v>
          </cell>
        </row>
        <row r="445">
          <cell r="AE445" t="str">
            <v>VO 452</v>
          </cell>
        </row>
        <row r="446">
          <cell r="AE446" t="str">
            <v>VO 453</v>
          </cell>
        </row>
        <row r="447">
          <cell r="AE447" t="str">
            <v>VO 454</v>
          </cell>
        </row>
        <row r="448">
          <cell r="AE448" t="str">
            <v>VO 455</v>
          </cell>
        </row>
        <row r="449">
          <cell r="AE449" t="str">
            <v>VO 456</v>
          </cell>
        </row>
        <row r="450">
          <cell r="AE450" t="str">
            <v>VO 457</v>
          </cell>
        </row>
        <row r="451">
          <cell r="AE451" t="str">
            <v>VO 458</v>
          </cell>
        </row>
        <row r="452">
          <cell r="AE452" t="str">
            <v>VO 459</v>
          </cell>
        </row>
        <row r="453">
          <cell r="AE453" t="str">
            <v>VO 460</v>
          </cell>
        </row>
        <row r="454">
          <cell r="AE454" t="str">
            <v>VO 461</v>
          </cell>
        </row>
        <row r="455">
          <cell r="AE455" t="str">
            <v>VO 462</v>
          </cell>
        </row>
        <row r="456">
          <cell r="AE456" t="str">
            <v>VO 463</v>
          </cell>
        </row>
        <row r="457">
          <cell r="AE457" t="str">
            <v>VO 464</v>
          </cell>
        </row>
        <row r="458">
          <cell r="AE458" t="str">
            <v>VO 465</v>
          </cell>
        </row>
        <row r="459">
          <cell r="AE459" t="str">
            <v>VO 466</v>
          </cell>
        </row>
        <row r="460">
          <cell r="AE460" t="str">
            <v>VO 467</v>
          </cell>
        </row>
        <row r="461">
          <cell r="AE461" t="str">
            <v>VO 468</v>
          </cell>
        </row>
        <row r="462">
          <cell r="AE462" t="str">
            <v>VO 469</v>
          </cell>
        </row>
        <row r="463">
          <cell r="AE463" t="str">
            <v>VO 470</v>
          </cell>
        </row>
        <row r="464">
          <cell r="AE464" t="str">
            <v>VO 471</v>
          </cell>
        </row>
        <row r="465">
          <cell r="AE465" t="str">
            <v>VO 472</v>
          </cell>
        </row>
        <row r="466">
          <cell r="AE466" t="str">
            <v>VO 473</v>
          </cell>
        </row>
        <row r="467">
          <cell r="AE467" t="str">
            <v>VO 474</v>
          </cell>
        </row>
        <row r="468">
          <cell r="AE468" t="str">
            <v>VO 475</v>
          </cell>
        </row>
        <row r="469">
          <cell r="AE469" t="str">
            <v>VO 476</v>
          </cell>
        </row>
        <row r="470">
          <cell r="AE470" t="str">
            <v>VO 477</v>
          </cell>
        </row>
        <row r="471">
          <cell r="AE471" t="str">
            <v>VO 478</v>
          </cell>
        </row>
        <row r="472">
          <cell r="AE472" t="str">
            <v>VO 479</v>
          </cell>
        </row>
        <row r="473">
          <cell r="AE473" t="str">
            <v>VO 480</v>
          </cell>
        </row>
        <row r="474">
          <cell r="AE474" t="str">
            <v>VO 481</v>
          </cell>
        </row>
        <row r="475">
          <cell r="AE475" t="str">
            <v>VO 482</v>
          </cell>
        </row>
        <row r="476">
          <cell r="AE476" t="str">
            <v>VO 483</v>
          </cell>
        </row>
        <row r="477">
          <cell r="AE477" t="str">
            <v>VO 484</v>
          </cell>
        </row>
        <row r="478">
          <cell r="AE478" t="str">
            <v>VO 485</v>
          </cell>
        </row>
        <row r="479">
          <cell r="AE479" t="str">
            <v>VO 486</v>
          </cell>
        </row>
        <row r="480">
          <cell r="AE480" t="str">
            <v>VO 487</v>
          </cell>
        </row>
        <row r="481">
          <cell r="AE481" t="str">
            <v>VO 488</v>
          </cell>
        </row>
        <row r="482">
          <cell r="AE482" t="str">
            <v>VO 489</v>
          </cell>
        </row>
        <row r="483">
          <cell r="AE483" t="str">
            <v>VO 490</v>
          </cell>
        </row>
        <row r="484">
          <cell r="AE484" t="str">
            <v>VO 491</v>
          </cell>
        </row>
        <row r="485">
          <cell r="AE485" t="str">
            <v>VO 492</v>
          </cell>
        </row>
        <row r="486">
          <cell r="AE486" t="str">
            <v>VO 493</v>
          </cell>
        </row>
        <row r="487">
          <cell r="AE487" t="str">
            <v>VO 494</v>
          </cell>
        </row>
        <row r="488">
          <cell r="AE488" t="str">
            <v>VO 495</v>
          </cell>
        </row>
        <row r="489">
          <cell r="AE489" t="str">
            <v>VO 496</v>
          </cell>
        </row>
        <row r="490">
          <cell r="AE490" t="str">
            <v>VO 497</v>
          </cell>
        </row>
        <row r="491">
          <cell r="AE491" t="str">
            <v>VO 498</v>
          </cell>
        </row>
        <row r="492">
          <cell r="AE492" t="str">
            <v>VO 499</v>
          </cell>
        </row>
        <row r="493">
          <cell r="AE493" t="str">
            <v>VO 500</v>
          </cell>
        </row>
        <row r="494">
          <cell r="AE494" t="str">
            <v>VO 501</v>
          </cell>
        </row>
        <row r="495">
          <cell r="AE495" t="str">
            <v>VO 502</v>
          </cell>
        </row>
        <row r="496">
          <cell r="AE496" t="str">
            <v>VO 503</v>
          </cell>
        </row>
        <row r="497">
          <cell r="AE497" t="str">
            <v>VO 504</v>
          </cell>
        </row>
        <row r="498">
          <cell r="AE498" t="str">
            <v>VO 505</v>
          </cell>
        </row>
        <row r="499">
          <cell r="AE499" t="str">
            <v>VO 506</v>
          </cell>
        </row>
        <row r="500">
          <cell r="AE500" t="str">
            <v>VO 507</v>
          </cell>
        </row>
        <row r="501">
          <cell r="AE501" t="str">
            <v>VO 508</v>
          </cell>
        </row>
        <row r="502">
          <cell r="AE502" t="str">
            <v>VO 509</v>
          </cell>
        </row>
        <row r="503">
          <cell r="AE503" t="str">
            <v>VO 510</v>
          </cell>
        </row>
        <row r="504">
          <cell r="AE504" t="str">
            <v>VO 511</v>
          </cell>
        </row>
        <row r="505">
          <cell r="AE505" t="str">
            <v>VO 512</v>
          </cell>
        </row>
        <row r="506">
          <cell r="AE506" t="str">
            <v>VO 513</v>
          </cell>
        </row>
        <row r="507">
          <cell r="AE507" t="str">
            <v>VO 514</v>
          </cell>
        </row>
        <row r="508">
          <cell r="AE508" t="str">
            <v>VO 515</v>
          </cell>
        </row>
        <row r="509">
          <cell r="AE509" t="str">
            <v>VO 516</v>
          </cell>
        </row>
        <row r="510">
          <cell r="AE510" t="str">
            <v>VO 517</v>
          </cell>
        </row>
        <row r="511">
          <cell r="AE511" t="str">
            <v>VO 518</v>
          </cell>
        </row>
        <row r="512">
          <cell r="AE512" t="str">
            <v>VO 519</v>
          </cell>
        </row>
        <row r="513">
          <cell r="AE513" t="str">
            <v>VO 520</v>
          </cell>
        </row>
        <row r="514">
          <cell r="AE514" t="str">
            <v>VO 521</v>
          </cell>
        </row>
        <row r="515">
          <cell r="AE515" t="str">
            <v>VO 522</v>
          </cell>
        </row>
        <row r="516">
          <cell r="AE516" t="str">
            <v>VO 523</v>
          </cell>
        </row>
        <row r="517">
          <cell r="AE517" t="str">
            <v>VO 524</v>
          </cell>
        </row>
        <row r="518">
          <cell r="AE518" t="str">
            <v>VO 525</v>
          </cell>
        </row>
        <row r="519">
          <cell r="AE519" t="str">
            <v>VO 526</v>
          </cell>
        </row>
        <row r="520">
          <cell r="AE520" t="str">
            <v>VO 527</v>
          </cell>
        </row>
        <row r="521">
          <cell r="AE521" t="str">
            <v>VO 528</v>
          </cell>
        </row>
        <row r="522">
          <cell r="AE522" t="str">
            <v>VO 529</v>
          </cell>
        </row>
        <row r="523">
          <cell r="AE523" t="str">
            <v>VO 530</v>
          </cell>
        </row>
        <row r="524">
          <cell r="AE524" t="str">
            <v>VO 531</v>
          </cell>
        </row>
        <row r="525">
          <cell r="AE525" t="str">
            <v>VO 532</v>
          </cell>
        </row>
        <row r="526">
          <cell r="AE526" t="str">
            <v>VO 533</v>
          </cell>
        </row>
        <row r="527">
          <cell r="AE527" t="str">
            <v>VO 534</v>
          </cell>
        </row>
        <row r="528">
          <cell r="AE528" t="str">
            <v>VO 535</v>
          </cell>
        </row>
        <row r="529">
          <cell r="AE529" t="str">
            <v>VO 536</v>
          </cell>
        </row>
        <row r="530">
          <cell r="AE530" t="str">
            <v>VO 537</v>
          </cell>
        </row>
        <row r="531">
          <cell r="AE531" t="str">
            <v>VO 538</v>
          </cell>
        </row>
        <row r="532">
          <cell r="AE532" t="str">
            <v>VO 539</v>
          </cell>
        </row>
        <row r="533">
          <cell r="AE533" t="str">
            <v>VO 540</v>
          </cell>
        </row>
        <row r="534">
          <cell r="AE534" t="str">
            <v>VO 541</v>
          </cell>
        </row>
        <row r="535">
          <cell r="AE535" t="str">
            <v>VO 542</v>
          </cell>
        </row>
        <row r="536">
          <cell r="AE536" t="str">
            <v>VO 543</v>
          </cell>
        </row>
        <row r="537">
          <cell r="AE537" t="str">
            <v>VO 544</v>
          </cell>
        </row>
        <row r="538">
          <cell r="AE538" t="str">
            <v>VO 545</v>
          </cell>
        </row>
        <row r="539">
          <cell r="AE539" t="str">
            <v>VO 546</v>
          </cell>
        </row>
        <row r="540">
          <cell r="AE540" t="str">
            <v>VO 547</v>
          </cell>
        </row>
        <row r="541">
          <cell r="AE541" t="str">
            <v>VO 548</v>
          </cell>
        </row>
        <row r="542">
          <cell r="AE542" t="str">
            <v>VO 549</v>
          </cell>
        </row>
        <row r="543">
          <cell r="AE543" t="str">
            <v>VO 550</v>
          </cell>
        </row>
        <row r="544">
          <cell r="AE544" t="str">
            <v>VO 551</v>
          </cell>
        </row>
        <row r="545">
          <cell r="AE545" t="str">
            <v>VO 552</v>
          </cell>
        </row>
        <row r="546">
          <cell r="AE546" t="str">
            <v>VO 553</v>
          </cell>
        </row>
        <row r="547">
          <cell r="AE547" t="str">
            <v>VO 554</v>
          </cell>
        </row>
        <row r="548">
          <cell r="AE548" t="str">
            <v>VO 555</v>
          </cell>
        </row>
        <row r="549">
          <cell r="AE549" t="str">
            <v>VO 556</v>
          </cell>
        </row>
        <row r="550">
          <cell r="AE550" t="str">
            <v>VO 557</v>
          </cell>
        </row>
        <row r="551">
          <cell r="AE551" t="str">
            <v>VO 558</v>
          </cell>
        </row>
        <row r="552">
          <cell r="AE552" t="str">
            <v>VO 559</v>
          </cell>
        </row>
        <row r="553">
          <cell r="AE553" t="str">
            <v>VO 560</v>
          </cell>
        </row>
        <row r="554">
          <cell r="AE554" t="str">
            <v>VO 561</v>
          </cell>
        </row>
        <row r="555">
          <cell r="AE555" t="str">
            <v>VO 562</v>
          </cell>
        </row>
        <row r="556">
          <cell r="AE556" t="str">
            <v>VO 563</v>
          </cell>
        </row>
        <row r="557">
          <cell r="AE557" t="str">
            <v>VO 564</v>
          </cell>
        </row>
        <row r="558">
          <cell r="AE558" t="str">
            <v>VO 565</v>
          </cell>
        </row>
        <row r="559">
          <cell r="AE559" t="str">
            <v>VO 566</v>
          </cell>
        </row>
        <row r="560">
          <cell r="AE560" t="str">
            <v>VO 567</v>
          </cell>
        </row>
        <row r="561">
          <cell r="AE561" t="str">
            <v>VO 568</v>
          </cell>
        </row>
        <row r="562">
          <cell r="AE562" t="str">
            <v>VO 569</v>
          </cell>
        </row>
        <row r="563">
          <cell r="AE563" t="str">
            <v>VO 570</v>
          </cell>
        </row>
        <row r="564">
          <cell r="AE564" t="str">
            <v>VO 571</v>
          </cell>
        </row>
        <row r="565">
          <cell r="AE565" t="str">
            <v>VO 572</v>
          </cell>
        </row>
        <row r="566">
          <cell r="AE566" t="str">
            <v>VO 573</v>
          </cell>
        </row>
        <row r="567">
          <cell r="AE567" t="str">
            <v>VO 574</v>
          </cell>
        </row>
        <row r="568">
          <cell r="AE568" t="str">
            <v>VO 575</v>
          </cell>
        </row>
        <row r="569">
          <cell r="AE569" t="str">
            <v>VO 576</v>
          </cell>
        </row>
        <row r="570">
          <cell r="AE570" t="str">
            <v>VO 577</v>
          </cell>
        </row>
        <row r="571">
          <cell r="AE571" t="str">
            <v>VO 578</v>
          </cell>
        </row>
        <row r="572">
          <cell r="AE572" t="str">
            <v>VO 579</v>
          </cell>
        </row>
        <row r="573">
          <cell r="AE573" t="str">
            <v>VO 580</v>
          </cell>
        </row>
        <row r="574">
          <cell r="AE574" t="str">
            <v>VO 581</v>
          </cell>
        </row>
        <row r="575">
          <cell r="AE575" t="str">
            <v>VO 582</v>
          </cell>
        </row>
        <row r="576">
          <cell r="AE576" t="str">
            <v>VO 583</v>
          </cell>
        </row>
        <row r="577">
          <cell r="AE577" t="str">
            <v>VO 584</v>
          </cell>
        </row>
        <row r="578">
          <cell r="AE578" t="str">
            <v>VO 585</v>
          </cell>
        </row>
        <row r="579">
          <cell r="AE579" t="str">
            <v>VO 586</v>
          </cell>
        </row>
        <row r="580">
          <cell r="AE580" t="str">
            <v>VO 587</v>
          </cell>
        </row>
        <row r="581">
          <cell r="AE581" t="str">
            <v>VO 588</v>
          </cell>
        </row>
        <row r="582">
          <cell r="AE582" t="str">
            <v>VO 589</v>
          </cell>
        </row>
        <row r="583">
          <cell r="AE583" t="str">
            <v>VO 590</v>
          </cell>
        </row>
        <row r="584">
          <cell r="AE584" t="str">
            <v>VO 591</v>
          </cell>
        </row>
        <row r="585">
          <cell r="AE585" t="str">
            <v>VO 592</v>
          </cell>
        </row>
        <row r="586">
          <cell r="AE586" t="str">
            <v>VO 593</v>
          </cell>
        </row>
        <row r="587">
          <cell r="AE587" t="str">
            <v>VO 594</v>
          </cell>
        </row>
        <row r="588">
          <cell r="AE588" t="str">
            <v>VO 595</v>
          </cell>
        </row>
        <row r="589">
          <cell r="AE589" t="str">
            <v>VO 596</v>
          </cell>
        </row>
        <row r="590">
          <cell r="AE590" t="str">
            <v>VO 597</v>
          </cell>
        </row>
        <row r="591">
          <cell r="AE591" t="str">
            <v>VO 598</v>
          </cell>
        </row>
        <row r="592">
          <cell r="AE592" t="str">
            <v>VO 599</v>
          </cell>
        </row>
        <row r="593">
          <cell r="AE593" t="str">
            <v>VO 600</v>
          </cell>
        </row>
        <row r="594">
          <cell r="AE594" t="str">
            <v>VO 601</v>
          </cell>
        </row>
        <row r="595">
          <cell r="AE595" t="str">
            <v>VO 602</v>
          </cell>
        </row>
        <row r="596">
          <cell r="AE596" t="str">
            <v>VO 603</v>
          </cell>
        </row>
        <row r="597">
          <cell r="AE597" t="str">
            <v>VO 604</v>
          </cell>
        </row>
        <row r="598">
          <cell r="AE598" t="str">
            <v>VO 605</v>
          </cell>
        </row>
        <row r="599">
          <cell r="AE599" t="str">
            <v>VO 606</v>
          </cell>
        </row>
        <row r="600">
          <cell r="AE600" t="str">
            <v>VO 607</v>
          </cell>
        </row>
        <row r="601">
          <cell r="AE601" t="str">
            <v>VO 608</v>
          </cell>
        </row>
        <row r="602">
          <cell r="AE602" t="str">
            <v>VO 609</v>
          </cell>
        </row>
        <row r="603">
          <cell r="AE603" t="str">
            <v>VO 610</v>
          </cell>
        </row>
        <row r="604">
          <cell r="AE604" t="str">
            <v>VO 611</v>
          </cell>
        </row>
        <row r="605">
          <cell r="AE605" t="str">
            <v>VO 612</v>
          </cell>
        </row>
        <row r="606">
          <cell r="AE606" t="str">
            <v>VO 613</v>
          </cell>
        </row>
        <row r="607">
          <cell r="AE607" t="str">
            <v>VO 614</v>
          </cell>
        </row>
        <row r="608">
          <cell r="AE608" t="str">
            <v>VO 615</v>
          </cell>
        </row>
        <row r="609">
          <cell r="AE609" t="str">
            <v>VO 616</v>
          </cell>
        </row>
        <row r="610">
          <cell r="AE610" t="str">
            <v>VO 617</v>
          </cell>
        </row>
        <row r="611">
          <cell r="AE611" t="str">
            <v>VO 618</v>
          </cell>
        </row>
        <row r="612">
          <cell r="AE612" t="str">
            <v>VO 619</v>
          </cell>
        </row>
        <row r="613">
          <cell r="AE613" t="str">
            <v>VO 620</v>
          </cell>
        </row>
        <row r="614">
          <cell r="AE614" t="str">
            <v>VO 621</v>
          </cell>
        </row>
        <row r="615">
          <cell r="AE615" t="str">
            <v>VO 622</v>
          </cell>
        </row>
        <row r="616">
          <cell r="AE616" t="str">
            <v>VO 623</v>
          </cell>
        </row>
        <row r="617">
          <cell r="AE617" t="str">
            <v>VO 624</v>
          </cell>
        </row>
        <row r="618">
          <cell r="AE618" t="str">
            <v>VO 625</v>
          </cell>
        </row>
        <row r="619">
          <cell r="AE619" t="str">
            <v>VO 626</v>
          </cell>
        </row>
        <row r="620">
          <cell r="AE620" t="str">
            <v>VO 627</v>
          </cell>
        </row>
        <row r="621">
          <cell r="AE621" t="str">
            <v>VO 628</v>
          </cell>
        </row>
        <row r="622">
          <cell r="AE622" t="str">
            <v>VO 629</v>
          </cell>
        </row>
        <row r="623">
          <cell r="AE623" t="str">
            <v>VO 630</v>
          </cell>
        </row>
        <row r="624">
          <cell r="AE624" t="str">
            <v>VO 631</v>
          </cell>
        </row>
        <row r="625">
          <cell r="AE625" t="str">
            <v>VO 632</v>
          </cell>
        </row>
        <row r="626">
          <cell r="AE626" t="str">
            <v>VO 633</v>
          </cell>
        </row>
        <row r="627">
          <cell r="AE627" t="str">
            <v>VO 634</v>
          </cell>
        </row>
        <row r="628">
          <cell r="AE628" t="str">
            <v>VO 635</v>
          </cell>
        </row>
        <row r="629">
          <cell r="AE629" t="str">
            <v>VO 636</v>
          </cell>
        </row>
        <row r="630">
          <cell r="AE630" t="str">
            <v>VO 637</v>
          </cell>
        </row>
        <row r="631">
          <cell r="AE631" t="str">
            <v>VO 638</v>
          </cell>
        </row>
        <row r="632">
          <cell r="AE632" t="str">
            <v>VO 639</v>
          </cell>
        </row>
        <row r="633">
          <cell r="AE633" t="str">
            <v>VO 640</v>
          </cell>
        </row>
        <row r="634">
          <cell r="AE634" t="str">
            <v>VO 641</v>
          </cell>
        </row>
        <row r="635">
          <cell r="AE635" t="str">
            <v>VO 642</v>
          </cell>
        </row>
        <row r="636">
          <cell r="AE636" t="str">
            <v>VO 643</v>
          </cell>
        </row>
        <row r="637">
          <cell r="AE637" t="str">
            <v>VO 644</v>
          </cell>
        </row>
        <row r="638">
          <cell r="AE638" t="str">
            <v>VO 645</v>
          </cell>
        </row>
        <row r="639">
          <cell r="AE639" t="str">
            <v>VO 646</v>
          </cell>
        </row>
        <row r="640">
          <cell r="AE640" t="str">
            <v>VO 647</v>
          </cell>
        </row>
        <row r="641">
          <cell r="AE641" t="str">
            <v>VO 648</v>
          </cell>
        </row>
        <row r="642">
          <cell r="AE642" t="str">
            <v>VO 649</v>
          </cell>
        </row>
        <row r="643">
          <cell r="AE643" t="str">
            <v>VO 650</v>
          </cell>
        </row>
        <row r="644">
          <cell r="AE644" t="str">
            <v>VO 651</v>
          </cell>
        </row>
        <row r="645">
          <cell r="AE645" t="str">
            <v>VO 652</v>
          </cell>
        </row>
        <row r="646">
          <cell r="AE646" t="str">
            <v>VO 653</v>
          </cell>
        </row>
        <row r="647">
          <cell r="AE647" t="str">
            <v>VO 654</v>
          </cell>
        </row>
        <row r="648">
          <cell r="AE648" t="str">
            <v>VO 655</v>
          </cell>
        </row>
        <row r="649">
          <cell r="AE649" t="str">
            <v>VO 656</v>
          </cell>
        </row>
        <row r="650">
          <cell r="AE650" t="str">
            <v>VO 657</v>
          </cell>
        </row>
        <row r="651">
          <cell r="AE651" t="str">
            <v>VO 658</v>
          </cell>
        </row>
        <row r="652">
          <cell r="AE652" t="str">
            <v>VO 659</v>
          </cell>
        </row>
        <row r="653">
          <cell r="AE653" t="str">
            <v>VO 660</v>
          </cell>
        </row>
        <row r="654">
          <cell r="AE654" t="str">
            <v>VO 661</v>
          </cell>
        </row>
        <row r="655">
          <cell r="AE655" t="str">
            <v>VO 662</v>
          </cell>
        </row>
        <row r="656">
          <cell r="AE656" t="str">
            <v>VO 663</v>
          </cell>
        </row>
        <row r="657">
          <cell r="AE657" t="str">
            <v>VO 664</v>
          </cell>
        </row>
        <row r="658">
          <cell r="AE658" t="str">
            <v>VO 665</v>
          </cell>
        </row>
        <row r="659">
          <cell r="AE659" t="str">
            <v>VO 666</v>
          </cell>
        </row>
        <row r="660">
          <cell r="AE660" t="str">
            <v>VO 667</v>
          </cell>
        </row>
        <row r="661">
          <cell r="AE661" t="str">
            <v>VO 668</v>
          </cell>
        </row>
        <row r="662">
          <cell r="AE662" t="str">
            <v>VO 669</v>
          </cell>
        </row>
        <row r="663">
          <cell r="AE663" t="str">
            <v>VO 670</v>
          </cell>
        </row>
        <row r="664">
          <cell r="AE664" t="str">
            <v>VO 671</v>
          </cell>
        </row>
        <row r="665">
          <cell r="AE665" t="str">
            <v>VO 672</v>
          </cell>
        </row>
        <row r="666">
          <cell r="AE666" t="str">
            <v>VO 673</v>
          </cell>
        </row>
        <row r="667">
          <cell r="AE667" t="str">
            <v>VO 674</v>
          </cell>
        </row>
        <row r="668">
          <cell r="AE668" t="str">
            <v>VO 675</v>
          </cell>
        </row>
        <row r="669">
          <cell r="AE669" t="str">
            <v>VO 676</v>
          </cell>
        </row>
        <row r="670">
          <cell r="AE670" t="str">
            <v>VO 677</v>
          </cell>
        </row>
        <row r="671">
          <cell r="AE671" t="str">
            <v>VO 678</v>
          </cell>
        </row>
        <row r="672">
          <cell r="AE672" t="str">
            <v>VO 679</v>
          </cell>
        </row>
        <row r="673">
          <cell r="AE673" t="str">
            <v>VO 680</v>
          </cell>
        </row>
        <row r="674">
          <cell r="AE674" t="str">
            <v>VO 681</v>
          </cell>
        </row>
        <row r="675">
          <cell r="AE675" t="str">
            <v>VO 682</v>
          </cell>
        </row>
        <row r="676">
          <cell r="AE676" t="str">
            <v>VO 683</v>
          </cell>
        </row>
        <row r="677">
          <cell r="AE677" t="str">
            <v>VO 684</v>
          </cell>
        </row>
        <row r="678">
          <cell r="AE678" t="str">
            <v>VO 685</v>
          </cell>
        </row>
        <row r="679">
          <cell r="AE679" t="str">
            <v>VO 686</v>
          </cell>
        </row>
        <row r="680">
          <cell r="AE680" t="str">
            <v>VO 687</v>
          </cell>
        </row>
        <row r="681">
          <cell r="AE681" t="str">
            <v>VO 688</v>
          </cell>
        </row>
        <row r="682">
          <cell r="AE682" t="str">
            <v>VO 689</v>
          </cell>
        </row>
        <row r="683">
          <cell r="AE683" t="str">
            <v>VO 690</v>
          </cell>
        </row>
        <row r="684">
          <cell r="AE684" t="str">
            <v>VO 691</v>
          </cell>
        </row>
        <row r="685">
          <cell r="AE685" t="str">
            <v>VO 692</v>
          </cell>
        </row>
        <row r="686">
          <cell r="AE686" t="str">
            <v>VO 693</v>
          </cell>
        </row>
        <row r="687">
          <cell r="AE687" t="str">
            <v>VO 694</v>
          </cell>
        </row>
        <row r="688">
          <cell r="AE688" t="str">
            <v>VO 695</v>
          </cell>
        </row>
        <row r="689">
          <cell r="AE689" t="str">
            <v>VO 696</v>
          </cell>
        </row>
        <row r="690">
          <cell r="AE690" t="str">
            <v>VO 697</v>
          </cell>
        </row>
        <row r="691">
          <cell r="AE691" t="str">
            <v>VO 698</v>
          </cell>
        </row>
        <row r="692">
          <cell r="AE692" t="str">
            <v>VO 699</v>
          </cell>
        </row>
        <row r="693">
          <cell r="AE693" t="str">
            <v>VO 700</v>
          </cell>
        </row>
        <row r="694">
          <cell r="AE694" t="str">
            <v>VO 701</v>
          </cell>
        </row>
        <row r="695">
          <cell r="AE695" t="str">
            <v>VO 702</v>
          </cell>
        </row>
        <row r="696">
          <cell r="AE696" t="str">
            <v>VO 703</v>
          </cell>
        </row>
        <row r="697">
          <cell r="AE697" t="str">
            <v>VO 704</v>
          </cell>
        </row>
        <row r="698">
          <cell r="AE698" t="str">
            <v>VO 705</v>
          </cell>
        </row>
        <row r="699">
          <cell r="AE699" t="str">
            <v>VO 706</v>
          </cell>
        </row>
        <row r="700">
          <cell r="AE700" t="str">
            <v>VO 707</v>
          </cell>
        </row>
        <row r="701">
          <cell r="AE701" t="str">
            <v>VO 708</v>
          </cell>
        </row>
        <row r="702">
          <cell r="AE702" t="str">
            <v>VO 709</v>
          </cell>
        </row>
        <row r="703">
          <cell r="AE703" t="str">
            <v>VO 710</v>
          </cell>
        </row>
        <row r="704">
          <cell r="AE704" t="str">
            <v>VO 711</v>
          </cell>
        </row>
        <row r="705">
          <cell r="AE705" t="str">
            <v>VO 712</v>
          </cell>
        </row>
        <row r="706">
          <cell r="AE706" t="str">
            <v>VO 713</v>
          </cell>
        </row>
        <row r="707">
          <cell r="AE707" t="str">
            <v>VO 714</v>
          </cell>
        </row>
        <row r="708">
          <cell r="AE708" t="str">
            <v>VO 715</v>
          </cell>
        </row>
        <row r="709">
          <cell r="AE709" t="str">
            <v>VO 716</v>
          </cell>
        </row>
        <row r="710">
          <cell r="AE710" t="str">
            <v>VO 717</v>
          </cell>
        </row>
        <row r="711">
          <cell r="AE711" t="str">
            <v>VO 718</v>
          </cell>
        </row>
        <row r="712">
          <cell r="AE712" t="str">
            <v>VO 719</v>
          </cell>
        </row>
        <row r="713">
          <cell r="AE713" t="str">
            <v>VO 720</v>
          </cell>
        </row>
        <row r="714">
          <cell r="AE714" t="str">
            <v>VO 721</v>
          </cell>
        </row>
        <row r="715">
          <cell r="AE715" t="str">
            <v>VO 722</v>
          </cell>
        </row>
        <row r="716">
          <cell r="AE716" t="str">
            <v>VO 723</v>
          </cell>
        </row>
        <row r="717">
          <cell r="AE717" t="str">
            <v>VO 724</v>
          </cell>
        </row>
        <row r="718">
          <cell r="AE718" t="str">
            <v>VO 725</v>
          </cell>
        </row>
        <row r="719">
          <cell r="AE719" t="str">
            <v>VO 726</v>
          </cell>
        </row>
        <row r="720">
          <cell r="AE720" t="str">
            <v>VO 727</v>
          </cell>
        </row>
        <row r="721">
          <cell r="AE721" t="str">
            <v>VO 728</v>
          </cell>
        </row>
        <row r="722">
          <cell r="AE722" t="str">
            <v>VO 729</v>
          </cell>
        </row>
        <row r="723">
          <cell r="AE723" t="str">
            <v>VO 730</v>
          </cell>
        </row>
        <row r="724">
          <cell r="AE724" t="str">
            <v>VO 731</v>
          </cell>
        </row>
        <row r="725">
          <cell r="AE725" t="str">
            <v>VO 732</v>
          </cell>
        </row>
        <row r="726">
          <cell r="AE726" t="str">
            <v>VO 733</v>
          </cell>
        </row>
        <row r="727">
          <cell r="AE727" t="str">
            <v>VO 734</v>
          </cell>
        </row>
        <row r="728">
          <cell r="AE728" t="str">
            <v>VO 735</v>
          </cell>
        </row>
        <row r="729">
          <cell r="AE729" t="str">
            <v>VO 736</v>
          </cell>
        </row>
        <row r="730">
          <cell r="AE730" t="str">
            <v>VO 737</v>
          </cell>
        </row>
        <row r="731">
          <cell r="AE731" t="str">
            <v>VO 738</v>
          </cell>
        </row>
        <row r="732">
          <cell r="AE732" t="str">
            <v>VO 739</v>
          </cell>
        </row>
        <row r="733">
          <cell r="AE733" t="str">
            <v>VO 740</v>
          </cell>
        </row>
        <row r="734">
          <cell r="AE734" t="str">
            <v>VO 741</v>
          </cell>
        </row>
        <row r="735">
          <cell r="AE735" t="str">
            <v>VO 742</v>
          </cell>
        </row>
        <row r="736">
          <cell r="AE736" t="str">
            <v>VO 743</v>
          </cell>
        </row>
        <row r="737">
          <cell r="AE737" t="str">
            <v>VO 744</v>
          </cell>
        </row>
        <row r="738">
          <cell r="AE738" t="str">
            <v>VO 745</v>
          </cell>
        </row>
        <row r="739">
          <cell r="AE739" t="str">
            <v>VO 746</v>
          </cell>
        </row>
        <row r="740">
          <cell r="AE740" t="str">
            <v>VO 747</v>
          </cell>
        </row>
        <row r="741">
          <cell r="AE741" t="str">
            <v>VO 748</v>
          </cell>
        </row>
        <row r="742">
          <cell r="AE742" t="str">
            <v>VO 749</v>
          </cell>
        </row>
        <row r="743">
          <cell r="AE743" t="str">
            <v>VO 750</v>
          </cell>
        </row>
        <row r="744">
          <cell r="AE744" t="str">
            <v>VO 751</v>
          </cell>
        </row>
        <row r="745">
          <cell r="AE745" t="str">
            <v>VO 752</v>
          </cell>
        </row>
        <row r="746">
          <cell r="AE746" t="str">
            <v>VO 753</v>
          </cell>
        </row>
        <row r="747">
          <cell r="AE747" t="str">
            <v>VO 754</v>
          </cell>
        </row>
        <row r="748">
          <cell r="AE748" t="str">
            <v>VO 755</v>
          </cell>
        </row>
        <row r="749">
          <cell r="AE749" t="str">
            <v>VO 756</v>
          </cell>
        </row>
        <row r="750">
          <cell r="AE750" t="str">
            <v>VO 757</v>
          </cell>
        </row>
        <row r="751">
          <cell r="AE751" t="str">
            <v>VO 758</v>
          </cell>
        </row>
        <row r="752">
          <cell r="AE752" t="str">
            <v>VO 759</v>
          </cell>
        </row>
        <row r="753">
          <cell r="AE753" t="str">
            <v>VO 760</v>
          </cell>
        </row>
        <row r="754">
          <cell r="AE754" t="str">
            <v>VO 761</v>
          </cell>
        </row>
        <row r="755">
          <cell r="AE755" t="str">
            <v>VO 762</v>
          </cell>
        </row>
        <row r="756">
          <cell r="AE756" t="str">
            <v>VO 763</v>
          </cell>
        </row>
        <row r="757">
          <cell r="AE757" t="str">
            <v>VO 764</v>
          </cell>
        </row>
        <row r="758">
          <cell r="AE758" t="str">
            <v>VO 765</v>
          </cell>
        </row>
        <row r="759">
          <cell r="AE759" t="str">
            <v>VO 766</v>
          </cell>
        </row>
        <row r="760">
          <cell r="AE760" t="str">
            <v>VO 767</v>
          </cell>
        </row>
        <row r="761">
          <cell r="AE761" t="str">
            <v>VO 768</v>
          </cell>
        </row>
        <row r="762">
          <cell r="AE762" t="str">
            <v>VO 769</v>
          </cell>
        </row>
        <row r="763">
          <cell r="AE763" t="str">
            <v>VO 770</v>
          </cell>
        </row>
        <row r="764">
          <cell r="AE764" t="str">
            <v>VO 771</v>
          </cell>
        </row>
        <row r="765">
          <cell r="AE765" t="str">
            <v>VO 772</v>
          </cell>
        </row>
        <row r="766">
          <cell r="AE766" t="str">
            <v>VO 773</v>
          </cell>
        </row>
        <row r="767">
          <cell r="AE767" t="str">
            <v>VO 774</v>
          </cell>
        </row>
        <row r="768">
          <cell r="AE768" t="str">
            <v>VO 775</v>
          </cell>
        </row>
        <row r="769">
          <cell r="AE769" t="str">
            <v>VO 776</v>
          </cell>
        </row>
        <row r="770">
          <cell r="AE770" t="str">
            <v>VO 777</v>
          </cell>
        </row>
        <row r="771">
          <cell r="AE771" t="str">
            <v>VO 778</v>
          </cell>
        </row>
        <row r="772">
          <cell r="AE772" t="str">
            <v>VO 779</v>
          </cell>
        </row>
        <row r="773">
          <cell r="AE773" t="str">
            <v>VO 780</v>
          </cell>
        </row>
        <row r="774">
          <cell r="AE774" t="str">
            <v>VO 781</v>
          </cell>
        </row>
        <row r="775">
          <cell r="AE775" t="str">
            <v>VO 782</v>
          </cell>
        </row>
        <row r="776">
          <cell r="AE776" t="str">
            <v>VO 783</v>
          </cell>
        </row>
        <row r="777">
          <cell r="AE777" t="str">
            <v>VO 784</v>
          </cell>
        </row>
        <row r="778">
          <cell r="AE778" t="str">
            <v>VO 785</v>
          </cell>
        </row>
        <row r="779">
          <cell r="AE779" t="str">
            <v>VO 786</v>
          </cell>
        </row>
        <row r="780">
          <cell r="AE780" t="str">
            <v>VO 787</v>
          </cell>
        </row>
        <row r="781">
          <cell r="AE781" t="str">
            <v>VO 788</v>
          </cell>
        </row>
        <row r="782">
          <cell r="AE782" t="str">
            <v>VO 789</v>
          </cell>
        </row>
        <row r="783">
          <cell r="AE783" t="str">
            <v>VO 790</v>
          </cell>
        </row>
        <row r="784">
          <cell r="AE784" t="str">
            <v>VO 791</v>
          </cell>
        </row>
        <row r="785">
          <cell r="AE785" t="str">
            <v>VO 792</v>
          </cell>
        </row>
        <row r="786">
          <cell r="AE786" t="str">
            <v>VO 793</v>
          </cell>
        </row>
        <row r="787">
          <cell r="AE787" t="str">
            <v>VO 794</v>
          </cell>
        </row>
        <row r="788">
          <cell r="AE788" t="str">
            <v>VO 795</v>
          </cell>
        </row>
        <row r="789">
          <cell r="AE789" t="str">
            <v>VO 796</v>
          </cell>
        </row>
        <row r="790">
          <cell r="AE790" t="str">
            <v>VO 797</v>
          </cell>
        </row>
        <row r="791">
          <cell r="AE791" t="str">
            <v>VO 798</v>
          </cell>
        </row>
        <row r="792">
          <cell r="AE792" t="str">
            <v>VO 799</v>
          </cell>
        </row>
        <row r="793">
          <cell r="AE793" t="str">
            <v>VO 800</v>
          </cell>
        </row>
        <row r="794">
          <cell r="AE794" t="str">
            <v>VO 801</v>
          </cell>
        </row>
        <row r="795">
          <cell r="AE795" t="str">
            <v>VO 802</v>
          </cell>
        </row>
        <row r="796">
          <cell r="AE796" t="str">
            <v>VO 803</v>
          </cell>
        </row>
        <row r="797">
          <cell r="AE797" t="str">
            <v>VO 804</v>
          </cell>
        </row>
        <row r="798">
          <cell r="AE798" t="str">
            <v>VO 805</v>
          </cell>
        </row>
        <row r="799">
          <cell r="AE799" t="str">
            <v>VO 806</v>
          </cell>
        </row>
        <row r="800">
          <cell r="AE800" t="str">
            <v>VO 807</v>
          </cell>
        </row>
        <row r="801">
          <cell r="AE801" t="str">
            <v>VO 808</v>
          </cell>
        </row>
        <row r="802">
          <cell r="AE802" t="str">
            <v>VO 809</v>
          </cell>
        </row>
        <row r="803">
          <cell r="AE803" t="str">
            <v>VO 810</v>
          </cell>
        </row>
        <row r="804">
          <cell r="AE804" t="str">
            <v>VO 811</v>
          </cell>
        </row>
        <row r="805">
          <cell r="AE805" t="str">
            <v>VO 812</v>
          </cell>
        </row>
        <row r="806">
          <cell r="AE806" t="str">
            <v>VO 813</v>
          </cell>
        </row>
        <row r="807">
          <cell r="AE807" t="str">
            <v>VO 814</v>
          </cell>
        </row>
        <row r="808">
          <cell r="AE808" t="str">
            <v>VO 815</v>
          </cell>
        </row>
        <row r="809">
          <cell r="AE809" t="str">
            <v>VO 816</v>
          </cell>
        </row>
        <row r="810">
          <cell r="AE810" t="str">
            <v>VO 817</v>
          </cell>
        </row>
        <row r="811">
          <cell r="AE811" t="str">
            <v>VO 818</v>
          </cell>
        </row>
        <row r="812">
          <cell r="AE812" t="str">
            <v>VO 819</v>
          </cell>
        </row>
        <row r="813">
          <cell r="AE813" t="str">
            <v>VO 820</v>
          </cell>
        </row>
        <row r="814">
          <cell r="AE814" t="str">
            <v>VO 821</v>
          </cell>
        </row>
        <row r="815">
          <cell r="AE815" t="str">
            <v>VO 822</v>
          </cell>
        </row>
        <row r="816">
          <cell r="AE816" t="str">
            <v>VO 823</v>
          </cell>
        </row>
        <row r="817">
          <cell r="AE817" t="str">
            <v>VO 824</v>
          </cell>
        </row>
        <row r="818">
          <cell r="AE818" t="str">
            <v>VO 825</v>
          </cell>
        </row>
        <row r="819">
          <cell r="AE819" t="str">
            <v>VO 826</v>
          </cell>
        </row>
        <row r="820">
          <cell r="AE820" t="str">
            <v>VO 827</v>
          </cell>
        </row>
        <row r="821">
          <cell r="AE821" t="str">
            <v>VO 828</v>
          </cell>
        </row>
        <row r="822">
          <cell r="AE822" t="str">
            <v>VO 829</v>
          </cell>
        </row>
        <row r="823">
          <cell r="AE823" t="str">
            <v>VO 830</v>
          </cell>
        </row>
        <row r="824">
          <cell r="AE824" t="str">
            <v>VO 831</v>
          </cell>
        </row>
        <row r="825">
          <cell r="AE825" t="str">
            <v>VO 832</v>
          </cell>
        </row>
        <row r="826">
          <cell r="AE826" t="str">
            <v>VO 833</v>
          </cell>
        </row>
        <row r="827">
          <cell r="AE827" t="str">
            <v>VO 834</v>
          </cell>
        </row>
        <row r="828">
          <cell r="AE828" t="str">
            <v>VO 835</v>
          </cell>
        </row>
        <row r="829">
          <cell r="AE829" t="str">
            <v>VO 836</v>
          </cell>
        </row>
        <row r="830">
          <cell r="AE830" t="str">
            <v>VO 837</v>
          </cell>
        </row>
        <row r="831">
          <cell r="AE831" t="str">
            <v>VO 838</v>
          </cell>
        </row>
        <row r="832">
          <cell r="AE832" t="str">
            <v>VO 839</v>
          </cell>
        </row>
        <row r="833">
          <cell r="AE833" t="str">
            <v>VO 840</v>
          </cell>
        </row>
        <row r="834">
          <cell r="AE834" t="str">
            <v>VO 841</v>
          </cell>
        </row>
        <row r="835">
          <cell r="AE835" t="str">
            <v>VO 842</v>
          </cell>
        </row>
        <row r="836">
          <cell r="AE836" t="str">
            <v>VO 843</v>
          </cell>
        </row>
        <row r="837">
          <cell r="AE837" t="str">
            <v>VO 844</v>
          </cell>
        </row>
        <row r="838">
          <cell r="AE838" t="str">
            <v>VO 845</v>
          </cell>
        </row>
        <row r="839">
          <cell r="AE839" t="str">
            <v>VO 846</v>
          </cell>
        </row>
        <row r="840">
          <cell r="AE840" t="str">
            <v>VO 847</v>
          </cell>
        </row>
        <row r="841">
          <cell r="AE841" t="str">
            <v>VO 848</v>
          </cell>
        </row>
        <row r="842">
          <cell r="AE842" t="str">
            <v>VO 849</v>
          </cell>
        </row>
        <row r="843">
          <cell r="AE843" t="str">
            <v>VO 850</v>
          </cell>
        </row>
        <row r="844">
          <cell r="AE844" t="str">
            <v>VO 851</v>
          </cell>
        </row>
        <row r="845">
          <cell r="AE845" t="str">
            <v>VO 852</v>
          </cell>
        </row>
        <row r="846">
          <cell r="AE846" t="str">
            <v>VO 853</v>
          </cell>
        </row>
        <row r="847">
          <cell r="AE847" t="str">
            <v>VO 854</v>
          </cell>
        </row>
        <row r="848">
          <cell r="AE848" t="str">
            <v>VO 855</v>
          </cell>
        </row>
        <row r="849">
          <cell r="AE849" t="str">
            <v>VO 856</v>
          </cell>
        </row>
        <row r="850">
          <cell r="AE850" t="str">
            <v>VO 857</v>
          </cell>
        </row>
        <row r="851">
          <cell r="AE851" t="str">
            <v>VO 858</v>
          </cell>
        </row>
        <row r="852">
          <cell r="AE852" t="str">
            <v>VO 859</v>
          </cell>
        </row>
        <row r="853">
          <cell r="AE853" t="str">
            <v>VO 860</v>
          </cell>
        </row>
        <row r="854">
          <cell r="AE854" t="str">
            <v>VO 861</v>
          </cell>
        </row>
        <row r="855">
          <cell r="AE855" t="str">
            <v>VO 862</v>
          </cell>
        </row>
        <row r="856">
          <cell r="AE856" t="str">
            <v>VO 863</v>
          </cell>
        </row>
        <row r="857">
          <cell r="AE857" t="str">
            <v>VO 864</v>
          </cell>
        </row>
        <row r="858">
          <cell r="AE858" t="str">
            <v>VO 865</v>
          </cell>
        </row>
        <row r="859">
          <cell r="AE859" t="str">
            <v>VO 866</v>
          </cell>
        </row>
        <row r="860">
          <cell r="AE860" t="str">
            <v>VO 867</v>
          </cell>
        </row>
        <row r="861">
          <cell r="AE861" t="str">
            <v>VO 868</v>
          </cell>
        </row>
        <row r="862">
          <cell r="AE862" t="str">
            <v>VO 869</v>
          </cell>
        </row>
        <row r="863">
          <cell r="AE863" t="str">
            <v>VO 870</v>
          </cell>
        </row>
        <row r="864">
          <cell r="AE864" t="str">
            <v>VO 871</v>
          </cell>
        </row>
        <row r="865">
          <cell r="AE865" t="str">
            <v>VO 872</v>
          </cell>
        </row>
        <row r="866">
          <cell r="AE866" t="str">
            <v>VO 873</v>
          </cell>
        </row>
        <row r="867">
          <cell r="AE867" t="str">
            <v>VO 874</v>
          </cell>
        </row>
        <row r="868">
          <cell r="AE868" t="str">
            <v>VO 875</v>
          </cell>
        </row>
        <row r="869">
          <cell r="AE869" t="str">
            <v>VO 876</v>
          </cell>
        </row>
        <row r="870">
          <cell r="AE870" t="str">
            <v>VO 877</v>
          </cell>
        </row>
        <row r="871">
          <cell r="AE871" t="str">
            <v>VO 878</v>
          </cell>
        </row>
        <row r="872">
          <cell r="AE872" t="str">
            <v>VO 879</v>
          </cell>
        </row>
        <row r="873">
          <cell r="AE873" t="str">
            <v>VO 880</v>
          </cell>
        </row>
        <row r="874">
          <cell r="AE874" t="str">
            <v>VO 881</v>
          </cell>
        </row>
        <row r="875">
          <cell r="AE875" t="str">
            <v>VO 882</v>
          </cell>
        </row>
        <row r="876">
          <cell r="AE876" t="str">
            <v>VO 883</v>
          </cell>
        </row>
        <row r="877">
          <cell r="AE877" t="str">
            <v>VO 884</v>
          </cell>
        </row>
        <row r="878">
          <cell r="AE878" t="str">
            <v>VO 885</v>
          </cell>
        </row>
        <row r="879">
          <cell r="AE879" t="str">
            <v>VO 886</v>
          </cell>
        </row>
        <row r="880">
          <cell r="AE880" t="str">
            <v>VO 887</v>
          </cell>
        </row>
        <row r="881">
          <cell r="AE881" t="str">
            <v>VO 888</v>
          </cell>
        </row>
        <row r="882">
          <cell r="AE882" t="str">
            <v>VO 889</v>
          </cell>
        </row>
        <row r="883">
          <cell r="AE883" t="str">
            <v>VO 890</v>
          </cell>
        </row>
        <row r="884">
          <cell r="AE884" t="str">
            <v>VO 891</v>
          </cell>
        </row>
        <row r="885">
          <cell r="AE885" t="str">
            <v>VO 892</v>
          </cell>
        </row>
        <row r="886">
          <cell r="AE886" t="str">
            <v>VO 893</v>
          </cell>
        </row>
        <row r="887">
          <cell r="AE887" t="str">
            <v>VO 894</v>
          </cell>
        </row>
        <row r="888">
          <cell r="AE888" t="str">
            <v>VO 895</v>
          </cell>
        </row>
        <row r="889">
          <cell r="AE889" t="str">
            <v>VO 896</v>
          </cell>
        </row>
        <row r="890">
          <cell r="AE890" t="str">
            <v>VO 897</v>
          </cell>
        </row>
        <row r="891">
          <cell r="AE891" t="str">
            <v>VO 898</v>
          </cell>
        </row>
        <row r="892">
          <cell r="AE892" t="str">
            <v>VO 899</v>
          </cell>
        </row>
        <row r="893">
          <cell r="AE893" t="str">
            <v>VO 900</v>
          </cell>
        </row>
        <row r="894">
          <cell r="AE894" t="str">
            <v>VO 901</v>
          </cell>
        </row>
        <row r="895">
          <cell r="AE895" t="str">
            <v>VO 902</v>
          </cell>
        </row>
        <row r="896">
          <cell r="AE896" t="str">
            <v>VO 903</v>
          </cell>
        </row>
        <row r="897">
          <cell r="AE897" t="str">
            <v>VO 904</v>
          </cell>
        </row>
        <row r="898">
          <cell r="AE898" t="str">
            <v>VO 905</v>
          </cell>
        </row>
        <row r="899">
          <cell r="AE899" t="str">
            <v>VO 906</v>
          </cell>
        </row>
        <row r="900">
          <cell r="AE900" t="str">
            <v>VO 907</v>
          </cell>
        </row>
        <row r="901">
          <cell r="AE901" t="str">
            <v>VO 908</v>
          </cell>
        </row>
        <row r="902">
          <cell r="AE902" t="str">
            <v>VO 909</v>
          </cell>
        </row>
        <row r="903">
          <cell r="AE903" t="str">
            <v>VO 910</v>
          </cell>
        </row>
        <row r="904">
          <cell r="AE904" t="str">
            <v>VO 911</v>
          </cell>
        </row>
        <row r="905">
          <cell r="AE905" t="str">
            <v>VO 912</v>
          </cell>
        </row>
        <row r="906">
          <cell r="AE906" t="str">
            <v>VO 913</v>
          </cell>
        </row>
        <row r="907">
          <cell r="AE907" t="str">
            <v>VO 914</v>
          </cell>
        </row>
        <row r="908">
          <cell r="AE908" t="str">
            <v>VO 915</v>
          </cell>
        </row>
        <row r="909">
          <cell r="AE909" t="str">
            <v>VO 916</v>
          </cell>
        </row>
        <row r="910">
          <cell r="AE910" t="str">
            <v>VO 917</v>
          </cell>
        </row>
        <row r="911">
          <cell r="AE911" t="str">
            <v>VO 918</v>
          </cell>
        </row>
        <row r="912">
          <cell r="AE912" t="str">
            <v>VO 919</v>
          </cell>
        </row>
        <row r="913">
          <cell r="AE913" t="str">
            <v>VO 920</v>
          </cell>
        </row>
        <row r="914">
          <cell r="AE914" t="str">
            <v>VO 921</v>
          </cell>
        </row>
        <row r="915">
          <cell r="AE915" t="str">
            <v>VO 922</v>
          </cell>
        </row>
        <row r="916">
          <cell r="AE916" t="str">
            <v>VO 923</v>
          </cell>
        </row>
        <row r="917">
          <cell r="AE917" t="str">
            <v>VO 924</v>
          </cell>
        </row>
        <row r="918">
          <cell r="AE918" t="str">
            <v>VO 925</v>
          </cell>
        </row>
        <row r="919">
          <cell r="AE919" t="str">
            <v>VO 926</v>
          </cell>
        </row>
        <row r="920">
          <cell r="AE920" t="str">
            <v>VO 927</v>
          </cell>
        </row>
        <row r="921">
          <cell r="AE921" t="str">
            <v>VO 928</v>
          </cell>
        </row>
        <row r="922">
          <cell r="AE922" t="str">
            <v>VO 929</v>
          </cell>
        </row>
        <row r="923">
          <cell r="AE923" t="str">
            <v>VO 930</v>
          </cell>
        </row>
        <row r="924">
          <cell r="AE924" t="str">
            <v>VO 931</v>
          </cell>
        </row>
        <row r="925">
          <cell r="AE925" t="str">
            <v>VO 932</v>
          </cell>
        </row>
        <row r="926">
          <cell r="AE926" t="str">
            <v>VO 933</v>
          </cell>
        </row>
        <row r="927">
          <cell r="AE927" t="str">
            <v>VO 934</v>
          </cell>
        </row>
        <row r="928">
          <cell r="AE928" t="str">
            <v>VO 935</v>
          </cell>
        </row>
        <row r="929">
          <cell r="AE929" t="str">
            <v>VO 936</v>
          </cell>
        </row>
        <row r="930">
          <cell r="AE930" t="str">
            <v>VO 937</v>
          </cell>
        </row>
        <row r="931">
          <cell r="AE931" t="str">
            <v>VO 938</v>
          </cell>
        </row>
        <row r="932">
          <cell r="AE932" t="str">
            <v>VO 939</v>
          </cell>
        </row>
        <row r="933">
          <cell r="AE933" t="str">
            <v>VO 940</v>
          </cell>
        </row>
        <row r="934">
          <cell r="AE934" t="str">
            <v>VO 941</v>
          </cell>
        </row>
        <row r="935">
          <cell r="AE935" t="str">
            <v>VO 942</v>
          </cell>
        </row>
        <row r="936">
          <cell r="AE936" t="str">
            <v>VO 943</v>
          </cell>
        </row>
        <row r="937">
          <cell r="AE937" t="str">
            <v>VO 944</v>
          </cell>
        </row>
        <row r="938">
          <cell r="AE938" t="str">
            <v>VO 945</v>
          </cell>
        </row>
        <row r="939">
          <cell r="AE939" t="str">
            <v>VO 946</v>
          </cell>
        </row>
        <row r="940">
          <cell r="AE940" t="str">
            <v>VO 947</v>
          </cell>
        </row>
        <row r="941">
          <cell r="AE941" t="str">
            <v>VO 948</v>
          </cell>
        </row>
        <row r="942">
          <cell r="AE942" t="str">
            <v>VO 949</v>
          </cell>
        </row>
        <row r="943">
          <cell r="AE943" t="str">
            <v>VO 950</v>
          </cell>
        </row>
        <row r="944">
          <cell r="AE944" t="str">
            <v>VO 951</v>
          </cell>
        </row>
        <row r="945">
          <cell r="AE945" t="str">
            <v>VO 952</v>
          </cell>
        </row>
        <row r="946">
          <cell r="AE946" t="str">
            <v>VO 953</v>
          </cell>
        </row>
        <row r="947">
          <cell r="AE947" t="str">
            <v>VO 954</v>
          </cell>
        </row>
        <row r="948">
          <cell r="AE948" t="str">
            <v>VO 955</v>
          </cell>
        </row>
        <row r="949">
          <cell r="AE949" t="str">
            <v>VO 956</v>
          </cell>
        </row>
        <row r="950">
          <cell r="AE950" t="str">
            <v>VO 957</v>
          </cell>
        </row>
        <row r="951">
          <cell r="AE951" t="str">
            <v>VO 958</v>
          </cell>
        </row>
        <row r="952">
          <cell r="AE952" t="str">
            <v>VO 959</v>
          </cell>
        </row>
        <row r="953">
          <cell r="AE953" t="str">
            <v>VO 960</v>
          </cell>
        </row>
        <row r="954">
          <cell r="AE954" t="str">
            <v>VO 961</v>
          </cell>
        </row>
        <row r="955">
          <cell r="AE955" t="str">
            <v>VO 962</v>
          </cell>
        </row>
        <row r="956">
          <cell r="AE956" t="str">
            <v>VO 963</v>
          </cell>
        </row>
        <row r="957">
          <cell r="AE957" t="str">
            <v>VO 964</v>
          </cell>
        </row>
        <row r="958">
          <cell r="AE958" t="str">
            <v>VO 965</v>
          </cell>
        </row>
        <row r="959">
          <cell r="AE959" t="str">
            <v>VO 966</v>
          </cell>
        </row>
        <row r="960">
          <cell r="AE960" t="str">
            <v>VO 967</v>
          </cell>
        </row>
        <row r="961">
          <cell r="AE961" t="str">
            <v>VO 968</v>
          </cell>
        </row>
        <row r="962">
          <cell r="AE962" t="str">
            <v>VO 969</v>
          </cell>
        </row>
        <row r="963">
          <cell r="AE963" t="str">
            <v>VO 970</v>
          </cell>
        </row>
        <row r="964">
          <cell r="AE964" t="str">
            <v>VO 971</v>
          </cell>
        </row>
        <row r="965">
          <cell r="AE965" t="str">
            <v>VO 972</v>
          </cell>
        </row>
        <row r="966">
          <cell r="AE966" t="str">
            <v>VO 973</v>
          </cell>
        </row>
        <row r="967">
          <cell r="AE967" t="str">
            <v>VO 974</v>
          </cell>
        </row>
        <row r="968">
          <cell r="AE968" t="str">
            <v>VO 975</v>
          </cell>
        </row>
        <row r="969">
          <cell r="AE969" t="str">
            <v>VO 976</v>
          </cell>
        </row>
        <row r="970">
          <cell r="AE970" t="str">
            <v>VO 977</v>
          </cell>
        </row>
        <row r="971">
          <cell r="AE971" t="str">
            <v>VO 978</v>
          </cell>
        </row>
        <row r="972">
          <cell r="AE972" t="str">
            <v>VO 979</v>
          </cell>
        </row>
        <row r="973">
          <cell r="AE973" t="str">
            <v>VO 980</v>
          </cell>
        </row>
        <row r="974">
          <cell r="AE974" t="str">
            <v>VO 981</v>
          </cell>
        </row>
        <row r="975">
          <cell r="AE975" t="str">
            <v>VO 982</v>
          </cell>
        </row>
        <row r="976">
          <cell r="AE976" t="str">
            <v>VO 983</v>
          </cell>
        </row>
        <row r="977">
          <cell r="AE977" t="str">
            <v>VO 984</v>
          </cell>
        </row>
        <row r="978">
          <cell r="AE978" t="str">
            <v>VO 985</v>
          </cell>
        </row>
        <row r="979">
          <cell r="AE979" t="str">
            <v>VO 986</v>
          </cell>
        </row>
        <row r="980">
          <cell r="AE980" t="str">
            <v>VO 987</v>
          </cell>
        </row>
        <row r="981">
          <cell r="AE981" t="str">
            <v>VO 988</v>
          </cell>
        </row>
        <row r="982">
          <cell r="AE982" t="str">
            <v>VO 989</v>
          </cell>
        </row>
        <row r="983">
          <cell r="AE983" t="str">
            <v>VO 990</v>
          </cell>
        </row>
        <row r="984">
          <cell r="AE984" t="str">
            <v>VO 991</v>
          </cell>
        </row>
        <row r="985">
          <cell r="AE985" t="str">
            <v>VO 992</v>
          </cell>
        </row>
        <row r="986">
          <cell r="AE986" t="str">
            <v>VO 993</v>
          </cell>
        </row>
        <row r="987">
          <cell r="AE987" t="str">
            <v>VO 994</v>
          </cell>
        </row>
        <row r="988">
          <cell r="AE988" t="str">
            <v>VO 995</v>
          </cell>
        </row>
        <row r="989">
          <cell r="AE989" t="str">
            <v>VO 996</v>
          </cell>
        </row>
        <row r="990">
          <cell r="AE990" t="str">
            <v>VO 997</v>
          </cell>
        </row>
        <row r="991">
          <cell r="AE991" t="str">
            <v>VO 998</v>
          </cell>
        </row>
        <row r="992">
          <cell r="AE992" t="str">
            <v>VO 999</v>
          </cell>
        </row>
        <row r="993">
          <cell r="AE993" t="str">
            <v>VO 1000</v>
          </cell>
        </row>
      </sheetData>
      <sheetData sheetId="14"/>
      <sheetData sheetId="15"/>
      <sheetData sheetId="1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_Main Prices List"/>
      <sheetName val="Cover Page Annex 2"/>
      <sheetName val="Certificate "/>
      <sheetName val="Main Summary  Annex2"/>
      <sheetName val="Advance ded"/>
      <sheetName val="Fly Sht Bl. I - C.O.C"/>
      <sheetName val="Bl. I - C.O.C"/>
      <sheetName val="Sumry Bl. I - C.O.C "/>
      <sheetName val="Flysht. Bill No II "/>
      <sheetName val="Bill No II"/>
      <sheetName val="Smry. Bl. II Prelims "/>
      <sheetName val="Fly Sht. bl. 1"/>
      <sheetName val="Bill 1 Ex. OPD"/>
      <sheetName val="Sum. 1 Ex. OPD"/>
      <sheetName val="Fly Sht. bl. 2 "/>
      <sheetName val="Bill 2 OPD"/>
      <sheetName val="Sum. 2 OPD"/>
      <sheetName val="Fly Sht. bl. 3"/>
      <sheetName val="Bill 3 Casualty"/>
      <sheetName val="Sum. 3 Casualty"/>
      <sheetName val="Fly Sht. bl. 4"/>
      <sheetName val="Bill 4 Theatre"/>
      <sheetName val="Sum. 4 Theatre"/>
      <sheetName val="Fly Sht. bl.5 Mortuary"/>
      <sheetName val="Bill 5 Mortuary"/>
      <sheetName val="Sum. 5 Mortuary "/>
      <sheetName val="Fly Sht. bl. 6 Maternity"/>
      <sheetName val="Bill 6 Maternity"/>
      <sheetName val="Sum. 6 Maternity"/>
      <sheetName val="Fly Sht. bl. 7 "/>
      <sheetName val="Bill 7 Ante to Pv Ward"/>
      <sheetName val="Sum. 7 Pvt Ward_final"/>
      <sheetName val="Fly Sht. bl.8 Ant"/>
      <sheetName val="Bill 8 Ante"/>
      <sheetName val="Sum. 8 Ante "/>
      <sheetName val="Fly Sht Bl 9.2"/>
      <sheetName val="Bill 9.2 Gen Hse_final"/>
      <sheetName val="Sum. 9.2 Gen Hse_final"/>
      <sheetName val="Fly Sht. bl.9.2 Elect."/>
      <sheetName val="Bill 9.2 Elect."/>
      <sheetName val="Sum. 9.2 Elect."/>
      <sheetName val="Fly Sht. bl. 9.1-9.3 Mech."/>
      <sheetName val="Bill 9.1-9.3 Mech."/>
      <sheetName val="Sum. 9.1-9.3 Mech."/>
      <sheetName val="Fly Sht. bl. 10 Incinerator"/>
      <sheetName val="Bill 10 Incinerator House Wall"/>
      <sheetName val="Sum. 10 Incinerator House Wall"/>
      <sheetName val="Fly Sht. bl. 11"/>
      <sheetName val="Bill 11 Placenta Pit"/>
      <sheetName val="Sum. 11 Placenta Pit "/>
      <sheetName val="Fly Sht. bl. 12"/>
      <sheetName val="Bill 12 Medical Pit"/>
      <sheetName val="Sum. 12Medical Pit"/>
      <sheetName val="Fly Sht. bl. 13 Kitchen"/>
      <sheetName val="Bill 13 Kitchen"/>
      <sheetName val="Sum. 13 Kitchen"/>
      <sheetName val="Fly Sht. bl. 14 "/>
      <sheetName val="Bill 14 At. Laundry"/>
      <sheetName val="Sum. 14 At. Laundry"/>
      <sheetName val="Fly Sht. bl. 15"/>
      <sheetName val="Bill 15 Services block"/>
      <sheetName val="Sum. 15 Services block"/>
      <sheetName val="Fly Sht. bl.16 Isolation ward"/>
      <sheetName val="Bill 16 Isolation ward"/>
      <sheetName val="Sum. 16 Isolation ward"/>
      <sheetName val="Fly Sht. bl. 17"/>
      <sheetName val="Bill 17 Vip Lat. "/>
      <sheetName val="Sum. Bl. 17 Vip Lat."/>
      <sheetName val="Fly Sht. bl. 18"/>
      <sheetName val="Bill 18 New 2 Bed Staff Block"/>
      <sheetName val="Sum. 18 2Bed Staff Block"/>
      <sheetName val="Fly Sht. bl. 19"/>
      <sheetName val="Bill 19 MFP Ex. Wards"/>
      <sheetName val="Sum. 19 MFP Ex. Wards"/>
      <sheetName val="Fly Sht. bl.20 External Wrks"/>
      <sheetName val="Bill.20 External Wrks "/>
      <sheetName val="Summary Bl.20 Ext.Wrks "/>
      <sheetName val="Fly Sht. bl.21 N Canteen"/>
      <sheetName val="Bill 21 N Canteen"/>
      <sheetName val="Sum.21 New Canteen "/>
      <sheetName val="Fly Sht. bl. 22"/>
      <sheetName val="Bill 22 New Gate House"/>
      <sheetName val="Sum. Bl. 22 New Gate House"/>
      <sheetName val="Fly Sht. Bl. III DayWorks"/>
      <sheetName val="Bl. III Day Works"/>
      <sheetName val="Sum. Bl. III Day Works"/>
      <sheetName val="Fly Sht Bill IV Med Eq"/>
      <sheetName val="Bill IV Med Eq"/>
      <sheetName val="Sum Bill IV Med Eq"/>
      <sheetName val="Variations"/>
      <sheetName val="Sum. variations"/>
    </sheetNames>
    <sheetDataSet>
      <sheetData sheetId="0">
        <row r="2">
          <cell r="K2">
            <v>1.1200000000000001</v>
          </cell>
        </row>
        <row r="3">
          <cell r="K3">
            <v>1.21</v>
          </cell>
        </row>
        <row r="82">
          <cell r="I82">
            <v>0.7</v>
          </cell>
        </row>
        <row r="107">
          <cell r="I107">
            <v>0.7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X SUMMARY"/>
      <sheetName val="IMPROVEMENTS"/>
      <sheetName val="VARIANCES"/>
      <sheetName val="DESIGN COMPONENT"/>
      <sheetName val="CONSTRUCTION COMPONENT"/>
      <sheetName val="DCAG"/>
      <sheetName val="Construction Preambles"/>
      <sheetName val="Construction Information"/>
      <sheetName val="ASSET RENEWAL COMPONENT"/>
      <sheetName val="Substructure(Model)"/>
      <sheetName val="Frame,Floors,Roof,Stairs(Model)"/>
      <sheetName val="Ext. Walls,Windows,Doors(Model)"/>
      <sheetName val="Internal Walls,Doors(Model)"/>
      <sheetName val="Finishes(Model)"/>
      <sheetName val="Fittings &amp; Furnishings(Model)"/>
      <sheetName val="Plumbing Services(Model)"/>
      <sheetName val="Mechanical Part 1(Model)"/>
      <sheetName val="Mechanical Part 2(Model)"/>
      <sheetName val="Mechanical Part 3(Model)"/>
      <sheetName val="Electrical(Model)"/>
      <sheetName val="Special &amp; BWICS(Model)"/>
      <sheetName val="Siteworks(Model)"/>
      <sheetName val="Drainage,Ext.Services(Model)"/>
      <sheetName val="Preliminaries(Model)"/>
      <sheetName val="Substructure(Bid)"/>
      <sheetName val="Frame,Floors,Roof,Stairs(Bid)"/>
      <sheetName val="Ext. Walls,Windows,Doors(Bid)"/>
      <sheetName val="Internal Walls,Doors(Bid)"/>
      <sheetName val="Finishes(Bid)"/>
      <sheetName val="Fittings &amp; Furnishings(Bid)"/>
      <sheetName val="Plumbing Services(Bid)"/>
      <sheetName val="Mechanical Part 1(Bid)"/>
      <sheetName val="Mechanical Part 2(Bid)"/>
      <sheetName val="Mechanical Part 3(Bid)"/>
      <sheetName val="Electrical(Bid)"/>
      <sheetName val="Siteworks(Bid)"/>
      <sheetName val="Drainage,Ext.Services(Bid)"/>
      <sheetName val="Special &amp; BWICS(Bid)"/>
      <sheetName val="Preliminaries(Bid)"/>
      <sheetName val="FACILITIES COMPONENT"/>
      <sheetName val="ESTATE SERVICES"/>
      <sheetName val="EQUIPMENT MAINTENANCE"/>
      <sheetName val="GROUNDS &amp; GARDENS MAINTENANCE"/>
      <sheetName val="INFORMATION TECHNOLOGY"/>
      <sheetName val="TRANSPORT SERVICES"/>
      <sheetName val="SECURITY &amp; CAR PARKING SERVICES"/>
      <sheetName val="CATERING SERVICES"/>
      <sheetName val="CAR PARKING SERVICES"/>
      <sheetName val="TELECOMMUNICATIONS"/>
      <sheetName val="ENERGY &amp; UTILITIES"/>
      <sheetName val="WASTE DISPOSAL SERVICES"/>
      <sheetName val="LINEN SERVICES"/>
      <sheetName val="RECEPTION SERVICES"/>
      <sheetName val="PORTERING SERVICES"/>
      <sheetName val="DOMESTIC SERVICES"/>
      <sheetName val="STERILE SUPPLY SERVICES,SSD"/>
      <sheetName val="HELPDESK SERVICE"/>
      <sheetName val="COURIER SERVICES"/>
      <sheetName val="PEST CONTROL SERVICES"/>
      <sheetName val="STORES SERVICES"/>
      <sheetName val="POSTAL SERVICES"/>
      <sheetName val="RESIDENTIAL SERVICES"/>
      <sheetName val="DAY NURSERY &amp; CRECHE SERVICES"/>
      <sheetName val="WARD HOSTESS SERVICES"/>
      <sheetName val="RISK COMPONENT"/>
      <sheetName val="Risk Matrix"/>
      <sheetName val="FINANCE COMPONENT"/>
      <sheetName val="Summary"/>
      <sheetName val="Appendix A.1"/>
      <sheetName val="Appendix A.2"/>
      <sheetName val="Appendix A.3"/>
      <sheetName val="Appendix A.4"/>
      <sheetName val="Appendix A.5"/>
      <sheetName val="Appendix A.6"/>
      <sheetName val="Appendix A.7"/>
      <sheetName val="Input"/>
      <sheetName val="Model"/>
      <sheetName val="Components"/>
      <sheetName val="SITE OVERHEADS"/>
      <sheetName val="Fill this out first..."/>
      <sheetName val="Data"/>
      <sheetName val="Lead"/>
      <sheetName val="Sheet2"/>
      <sheetName val="A1-mod-w"/>
      <sheetName val="MATRIX_SUMMARY"/>
      <sheetName val="DESIGN_COMPONENT"/>
      <sheetName val="CONSTRUCTION_COMPONENT"/>
      <sheetName val="Construction_Preambles"/>
      <sheetName val="Construction_Information"/>
      <sheetName val="ASSET_RENEWAL_COMPONENT"/>
      <sheetName val="Ext__Walls,Windows,Doors(Model)"/>
      <sheetName val="Internal_Walls,Doors(Model)"/>
      <sheetName val="Fittings_&amp;_Furnishings(Model)"/>
      <sheetName val="Plumbing_Services(Model)"/>
      <sheetName val="Mechanical_Part_1(Model)"/>
      <sheetName val="Mechanical_Part_2(Model)"/>
      <sheetName val="Mechanical_Part_3(Model)"/>
      <sheetName val="Special_&amp;_BWICS(Model)"/>
      <sheetName val="Drainage,Ext_Services(Model)"/>
      <sheetName val="Ext__Walls,Windows,Doors(Bid)"/>
      <sheetName val="Internal_Walls,Doors(Bid)"/>
      <sheetName val="Fittings_&amp;_Furnishings(Bid)"/>
      <sheetName val="Plumbing_Services(Bid)"/>
      <sheetName val="Mechanical_Part_1(Bid)"/>
      <sheetName val="Mechanical_Part_2(Bid)"/>
      <sheetName val="Mechanical_Part_3(Bid)"/>
      <sheetName val="Drainage,Ext_Services(Bid)"/>
      <sheetName val="Special_&amp;_BWICS(Bid)"/>
      <sheetName val="FACILITIES_COMPONENT"/>
      <sheetName val="ESTATE_SERVICES"/>
      <sheetName val="EQUIPMENT_MAINTENANCE"/>
      <sheetName val="GROUNDS_&amp;_GARDENS_MAINTENANCE"/>
      <sheetName val="INFORMATION_TECHNOLOGY"/>
      <sheetName val="TRANSPORT_SERVICES"/>
      <sheetName val="SECURITY_&amp;_CAR_PARKING_SERVICES"/>
      <sheetName val="CATERING_SERVICES"/>
      <sheetName val="CAR_PARKING_SERVICES"/>
      <sheetName val="ENERGY_&amp;_UTILITIES"/>
      <sheetName val="WASTE_DISPOSAL_SERVICES"/>
      <sheetName val="LINEN_SERVICES"/>
      <sheetName val="RECEPTION_SERVICES"/>
      <sheetName val="PORTERING_SERVICES"/>
      <sheetName val="DOMESTIC_SERVICES"/>
      <sheetName val="STERILE_SUPPLY_SERVICES,SSD"/>
      <sheetName val="HELPDESK_SERVICE"/>
      <sheetName val="COURIER_SERVICES"/>
      <sheetName val="PEST_CONTROL_SERVICES"/>
      <sheetName val="STORES_SERVICES"/>
      <sheetName val="POSTAL_SERVICES"/>
      <sheetName val="RESIDENTIAL_SERVICES"/>
      <sheetName val="DAY_NURSERY_&amp;_CRECHE_SERVICES"/>
      <sheetName val="WARD_HOSTESS_SERVICES"/>
      <sheetName val="RISK_COMPONENT"/>
      <sheetName val="Risk_Matrix"/>
      <sheetName val="FINANCE_COMPONENT"/>
      <sheetName val="Appendix_A_1"/>
      <sheetName val="Appendix_A_2"/>
      <sheetName val="Appendix_A_3"/>
      <sheetName val="Appendix_A_4"/>
      <sheetName val="Appendix_A_5"/>
      <sheetName val="Appendix_A_6"/>
      <sheetName val="Appendix_A_7"/>
      <sheetName val="MATRIX_SUMMARY1"/>
      <sheetName val="DESIGN_COMPONENT1"/>
      <sheetName val="CONSTRUCTION_COMPONENT1"/>
      <sheetName val="Construction_Preambles1"/>
      <sheetName val="Construction_Information1"/>
      <sheetName val="ASSET_RENEWAL_COMPONENT1"/>
      <sheetName val="Ext__Walls,Windows,Doors(Model1"/>
      <sheetName val="Internal_Walls,Doors(Model)1"/>
      <sheetName val="Fittings_&amp;_Furnishings(Model)1"/>
      <sheetName val="Plumbing_Services(Model)1"/>
      <sheetName val="Mechanical_Part_1(Model)1"/>
      <sheetName val="Mechanical_Part_2(Model)1"/>
      <sheetName val="Mechanical_Part_3(Model)1"/>
      <sheetName val="Special_&amp;_BWICS(Model)1"/>
      <sheetName val="Drainage,Ext_Services(Model)1"/>
      <sheetName val="Ext__Walls,Windows,Doors(Bid)1"/>
      <sheetName val="Internal_Walls,Doors(Bid)1"/>
      <sheetName val="Fittings_&amp;_Furnishings(Bid)1"/>
      <sheetName val="Plumbing_Services(Bid)1"/>
      <sheetName val="Mechanical_Part_1(Bid)1"/>
      <sheetName val="Mechanical_Part_2(Bid)1"/>
      <sheetName val="Mechanical_Part_3(Bid)1"/>
      <sheetName val="Drainage,Ext_Services(Bid)1"/>
      <sheetName val="Special_&amp;_BWICS(Bid)1"/>
      <sheetName val="FACILITIES_COMPONENT1"/>
      <sheetName val="ESTATE_SERVICES1"/>
      <sheetName val="EQUIPMENT_MAINTENANCE1"/>
      <sheetName val="GROUNDS_&amp;_GARDENS_MAINTENANCE1"/>
      <sheetName val="INFORMATION_TECHNOLOGY1"/>
      <sheetName val="TRANSPORT_SERVICES1"/>
      <sheetName val="SECURITY_&amp;_CAR_PARKING_SERVICE1"/>
      <sheetName val="CATERING_SERVICES1"/>
      <sheetName val="CAR_PARKING_SERVICES1"/>
      <sheetName val="ENERGY_&amp;_UTILITIES1"/>
      <sheetName val="WASTE_DISPOSAL_SERVICES1"/>
      <sheetName val="LINEN_SERVICES1"/>
      <sheetName val="RECEPTION_SERVICES1"/>
      <sheetName val="PORTERING_SERVICES1"/>
      <sheetName val="DOMESTIC_SERVICES1"/>
      <sheetName val="STERILE_SUPPLY_SERVICES,SSD1"/>
      <sheetName val="HELPDESK_SERVICE1"/>
      <sheetName val="COURIER_SERVICES1"/>
      <sheetName val="PEST_CONTROL_SERVICES1"/>
      <sheetName val="STORES_SERVICES1"/>
      <sheetName val="POSTAL_SERVICES1"/>
      <sheetName val="RESIDENTIAL_SERVICES1"/>
      <sheetName val="DAY_NURSERY_&amp;_CRECHE_SERVICES1"/>
      <sheetName val="WARD_HOSTESS_SERVICES1"/>
      <sheetName val="RISK_COMPONENT1"/>
      <sheetName val="Risk_Matrix1"/>
      <sheetName val="FINANCE_COMPONENT1"/>
      <sheetName val="Appendix_A_11"/>
      <sheetName val="Appendix_A_21"/>
      <sheetName val="Appendix_A_31"/>
      <sheetName val="Appendix_A_41"/>
      <sheetName val="Appendix_A_51"/>
      <sheetName val="Appendix_A_61"/>
      <sheetName val="Appendix_A_71"/>
      <sheetName val="MATRIX_SUMMARY2"/>
      <sheetName val="DESIGN_COMPONENT2"/>
      <sheetName val="CONSTRUCTION_COMPONENT2"/>
      <sheetName val="Construction_Preambles2"/>
      <sheetName val="Construction_Information2"/>
      <sheetName val="ASSET_RENEWAL_COMPONENT2"/>
      <sheetName val="Ext__Walls,Windows,Doors(Model2"/>
      <sheetName val="Internal_Walls,Doors(Model)2"/>
      <sheetName val="Fittings_&amp;_Furnishings(Model)2"/>
      <sheetName val="Plumbing_Services(Model)2"/>
      <sheetName val="Mechanical_Part_1(Model)2"/>
      <sheetName val="Mechanical_Part_2(Model)2"/>
      <sheetName val="Mechanical_Part_3(Model)2"/>
      <sheetName val="Special_&amp;_BWICS(Model)2"/>
      <sheetName val="Drainage,Ext_Services(Model)2"/>
      <sheetName val="Ext__Walls,Windows,Doors(Bid)2"/>
      <sheetName val="Internal_Walls,Doors(Bid)2"/>
      <sheetName val="Fittings_&amp;_Furnishings(Bid)2"/>
      <sheetName val="Plumbing_Services(Bid)2"/>
      <sheetName val="Mechanical_Part_1(Bid)2"/>
      <sheetName val="Mechanical_Part_2(Bid)2"/>
      <sheetName val="Mechanical_Part_3(Bid)2"/>
      <sheetName val="Drainage,Ext_Services(Bid)2"/>
      <sheetName val="Special_&amp;_BWICS(Bid)2"/>
      <sheetName val="FACILITIES_COMPONENT2"/>
      <sheetName val="ESTATE_SERVICES2"/>
      <sheetName val="EQUIPMENT_MAINTENANCE2"/>
      <sheetName val="GROUNDS_&amp;_GARDENS_MAINTENANCE2"/>
      <sheetName val="INFORMATION_TECHNOLOGY2"/>
      <sheetName val="TRANSPORT_SERVICES2"/>
      <sheetName val="SECURITY_&amp;_CAR_PARKING_SERVICE2"/>
      <sheetName val="CATERING_SERVICES2"/>
      <sheetName val="CAR_PARKING_SERVICES2"/>
      <sheetName val="ENERGY_&amp;_UTILITIES2"/>
      <sheetName val="WASTE_DISPOSAL_SERVICES2"/>
      <sheetName val="LINEN_SERVICES2"/>
      <sheetName val="RECEPTION_SERVICES2"/>
      <sheetName val="PORTERING_SERVICES2"/>
      <sheetName val="DOMESTIC_SERVICES2"/>
      <sheetName val="STERILE_SUPPLY_SERVICES,SSD2"/>
      <sheetName val="HELPDESK_SERVICE2"/>
      <sheetName val="COURIER_SERVICES2"/>
      <sheetName val="PEST_CONTROL_SERVICES2"/>
      <sheetName val="STORES_SERVICES2"/>
      <sheetName val="POSTAL_SERVICES2"/>
      <sheetName val="RESIDENTIAL_SERVICES2"/>
      <sheetName val="DAY_NURSERY_&amp;_CRECHE_SERVICES2"/>
      <sheetName val="WARD_HOSTESS_SERVICES2"/>
      <sheetName val="RISK_COMPONENT2"/>
      <sheetName val="Risk_Matrix2"/>
      <sheetName val="FINANCE_COMPONENT2"/>
      <sheetName val="Appendix_A_12"/>
      <sheetName val="Appendix_A_22"/>
      <sheetName val="Appendix_A_32"/>
      <sheetName val="Appendix_A_42"/>
      <sheetName val="Appendix_A_52"/>
      <sheetName val="Appendix_A_62"/>
      <sheetName val="Appendix_A_72"/>
      <sheetName val="MATRIX_SUMMARY3"/>
      <sheetName val="DESIGN_COMPONENT3"/>
      <sheetName val="CONSTRUCTION_COMPONENT3"/>
      <sheetName val="Construction_Preambles3"/>
      <sheetName val="Construction_Information3"/>
      <sheetName val="ASSET_RENEWAL_COMPONENT3"/>
      <sheetName val="Ext__Walls,Windows,Doors(Model3"/>
      <sheetName val="Internal_Walls,Doors(Model)3"/>
      <sheetName val="Fittings_&amp;_Furnishings(Model)3"/>
      <sheetName val="Plumbing_Services(Model)3"/>
      <sheetName val="Mechanical_Part_1(Model)3"/>
      <sheetName val="Mechanical_Part_2(Model)3"/>
      <sheetName val="Mechanical_Part_3(Model)3"/>
      <sheetName val="Special_&amp;_BWICS(Model)3"/>
      <sheetName val="Drainage,Ext_Services(Model)3"/>
      <sheetName val="Ext__Walls,Windows,Doors(Bid)3"/>
      <sheetName val="Internal_Walls,Doors(Bid)3"/>
      <sheetName val="Fittings_&amp;_Furnishings(Bid)3"/>
      <sheetName val="Plumbing_Services(Bid)3"/>
      <sheetName val="Mechanical_Part_1(Bid)3"/>
      <sheetName val="Mechanical_Part_2(Bid)3"/>
      <sheetName val="Mechanical_Part_3(Bid)3"/>
      <sheetName val="Drainage,Ext_Services(Bid)3"/>
      <sheetName val="Special_&amp;_BWICS(Bid)3"/>
      <sheetName val="FACILITIES_COMPONENT3"/>
      <sheetName val="ESTATE_SERVICES3"/>
      <sheetName val="EQUIPMENT_MAINTENANCE3"/>
      <sheetName val="GROUNDS_&amp;_GARDENS_MAINTENANCE3"/>
      <sheetName val="INFORMATION_TECHNOLOGY3"/>
      <sheetName val="TRANSPORT_SERVICES3"/>
      <sheetName val="SECURITY_&amp;_CAR_PARKING_SERVICE3"/>
      <sheetName val="CATERING_SERVICES3"/>
      <sheetName val="CAR_PARKING_SERVICES3"/>
      <sheetName val="ENERGY_&amp;_UTILITIES3"/>
      <sheetName val="WASTE_DISPOSAL_SERVICES3"/>
      <sheetName val="LINEN_SERVICES3"/>
      <sheetName val="RECEPTION_SERVICES3"/>
      <sheetName val="PORTERING_SERVICES3"/>
      <sheetName val="DOMESTIC_SERVICES3"/>
      <sheetName val="STERILE_SUPPLY_SERVICES,SSD3"/>
      <sheetName val="HELPDESK_SERVICE3"/>
      <sheetName val="COURIER_SERVICES3"/>
      <sheetName val="PEST_CONTROL_SERVICES3"/>
      <sheetName val="STORES_SERVICES3"/>
      <sheetName val="POSTAL_SERVICES3"/>
      <sheetName val="RESIDENTIAL_SERVICES3"/>
      <sheetName val="DAY_NURSERY_&amp;_CRECHE_SERVICES3"/>
      <sheetName val="WARD_HOSTESS_SERVICES3"/>
      <sheetName val="RISK_COMPONENT3"/>
      <sheetName val="Risk_Matrix3"/>
      <sheetName val="FINANCE_COMPONENT3"/>
      <sheetName val="Appendix_A_13"/>
      <sheetName val="Appendix_A_23"/>
      <sheetName val="Appendix_A_33"/>
      <sheetName val="Appendix_A_43"/>
      <sheetName val="Appendix_A_53"/>
      <sheetName val="Appendix_A_63"/>
      <sheetName val="Appendix_A_73"/>
      <sheetName val="Sheet3 (2)"/>
      <sheetName val="Direct"/>
      <sheetName val="DetEst"/>
      <sheetName val="Costing"/>
      <sheetName val="labour"/>
      <sheetName val="Cat A Change Control"/>
      <sheetName val="Kristal Court"/>
      <sheetName val="Project Budget Worksheet"/>
      <sheetName val="A-General"/>
      <sheetName val="Sheet1"/>
      <sheetName val="Details and Earnings Charts"/>
      <sheetName val="MATRIX_SUMMARY4"/>
      <sheetName val="DESIGN_COMPONENT4"/>
      <sheetName val="CONSTRUCTION_COMPONENT4"/>
      <sheetName val="Construction_Preambles4"/>
      <sheetName val="Construction_Information4"/>
      <sheetName val="ASSET_RENEWAL_COMPONENT4"/>
      <sheetName val="Ext__Walls,Windows,Doors(Model4"/>
      <sheetName val="Internal_Walls,Doors(Model)4"/>
      <sheetName val="Fittings_&amp;_Furnishings(Model)4"/>
      <sheetName val="Plumbing_Services(Model)4"/>
      <sheetName val="Mechanical_Part_1(Model)4"/>
      <sheetName val="Mechanical_Part_2(Model)4"/>
      <sheetName val="Mechanical_Part_3(Model)4"/>
      <sheetName val="Special_&amp;_BWICS(Model)4"/>
      <sheetName val="Drainage,Ext_Services(Model)4"/>
      <sheetName val="Ext__Walls,Windows,Doors(Bid)4"/>
      <sheetName val="Internal_Walls,Doors(Bid)4"/>
      <sheetName val="Fittings_&amp;_Furnishings(Bid)4"/>
      <sheetName val="Plumbing_Services(Bid)4"/>
      <sheetName val="Mechanical_Part_1(Bid)4"/>
      <sheetName val="Mechanical_Part_2(Bid)4"/>
      <sheetName val="Mechanical_Part_3(Bid)4"/>
      <sheetName val="Drainage,Ext_Services(Bid)4"/>
      <sheetName val="Special_&amp;_BWICS(Bid)4"/>
      <sheetName val="FACILITIES_COMPONENT4"/>
      <sheetName val="ESTATE_SERVICES4"/>
      <sheetName val="EQUIPMENT_MAINTENANCE4"/>
      <sheetName val="GROUNDS_&amp;_GARDENS_MAINTENANCE4"/>
      <sheetName val="INFORMATION_TECHNOLOGY4"/>
      <sheetName val="TRANSPORT_SERVICES4"/>
      <sheetName val="SECURITY_&amp;_CAR_PARKING_SERVICE4"/>
      <sheetName val="CATERING_SERVICES4"/>
      <sheetName val="CAR_PARKING_SERVICES4"/>
      <sheetName val="ENERGY_&amp;_UTILITIES4"/>
      <sheetName val="WASTE_DISPOSAL_SERVICES4"/>
      <sheetName val="LINEN_SERVICES4"/>
      <sheetName val="RECEPTION_SERVICES4"/>
      <sheetName val="PORTERING_SERVICES4"/>
      <sheetName val="DOMESTIC_SERVICES4"/>
      <sheetName val="STERILE_SUPPLY_SERVICES,SSD4"/>
      <sheetName val="HELPDESK_SERVICE4"/>
      <sheetName val="COURIER_SERVICES4"/>
      <sheetName val="PEST_CONTROL_SERVICES4"/>
      <sheetName val="STORES_SERVICES4"/>
      <sheetName val="POSTAL_SERVICES4"/>
      <sheetName val="RESIDENTIAL_SERVICES4"/>
      <sheetName val="DAY_NURSERY_&amp;_CRECHE_SERVICES4"/>
      <sheetName val="WARD_HOSTESS_SERVICES4"/>
      <sheetName val="RISK_COMPONENT4"/>
      <sheetName val="Risk_Matrix4"/>
      <sheetName val="FINANCE_COMPONENT4"/>
      <sheetName val="Appendix_A_14"/>
      <sheetName val="Appendix_A_24"/>
      <sheetName val="Appendix_A_34"/>
      <sheetName val="Appendix_A_44"/>
      <sheetName val="Appendix_A_54"/>
      <sheetName val="Appendix_A_64"/>
      <sheetName val="Appendix_A_74"/>
      <sheetName val="Fill_this_out_first___"/>
      <sheetName val="SITE_OVERHEADS"/>
      <sheetName val="MATRIX_SUMMARY5"/>
      <sheetName val="DESIGN_COMPONENT5"/>
      <sheetName val="CONSTRUCTION_COMPONENT5"/>
      <sheetName val="Construction_Preambles5"/>
      <sheetName val="Construction_Information5"/>
      <sheetName val="ASSET_RENEWAL_COMPONENT5"/>
      <sheetName val="Ext__Walls,Windows,Doors(Model5"/>
      <sheetName val="Internal_Walls,Doors(Model)5"/>
      <sheetName val="Fittings_&amp;_Furnishings(Model)5"/>
      <sheetName val="Plumbing_Services(Model)5"/>
      <sheetName val="Mechanical_Part_1(Model)5"/>
      <sheetName val="Mechanical_Part_2(Model)5"/>
      <sheetName val="Mechanical_Part_3(Model)5"/>
      <sheetName val="Special_&amp;_BWICS(Model)5"/>
      <sheetName val="Drainage,Ext_Services(Model)5"/>
      <sheetName val="Ext__Walls,Windows,Doors(Bid)5"/>
      <sheetName val="Internal_Walls,Doors(Bid)5"/>
      <sheetName val="Fittings_&amp;_Furnishings(Bid)5"/>
      <sheetName val="Plumbing_Services(Bid)5"/>
      <sheetName val="Mechanical_Part_1(Bid)5"/>
      <sheetName val="Mechanical_Part_2(Bid)5"/>
      <sheetName val="Mechanical_Part_3(Bid)5"/>
      <sheetName val="Drainage,Ext_Services(Bid)5"/>
      <sheetName val="Special_&amp;_BWICS(Bid)5"/>
      <sheetName val="FACILITIES_COMPONENT5"/>
      <sheetName val="ESTATE_SERVICES5"/>
      <sheetName val="EQUIPMENT_MAINTENANCE5"/>
      <sheetName val="GROUNDS_&amp;_GARDENS_MAINTENANCE5"/>
      <sheetName val="INFORMATION_TECHNOLOGY5"/>
      <sheetName val="TRANSPORT_SERVICES5"/>
      <sheetName val="SECURITY_&amp;_CAR_PARKING_SERVICE5"/>
      <sheetName val="CATERING_SERVICES5"/>
      <sheetName val="CAR_PARKING_SERVICES5"/>
      <sheetName val="ENERGY_&amp;_UTILITIES5"/>
      <sheetName val="WASTE_DISPOSAL_SERVICES5"/>
      <sheetName val="LINEN_SERVICES5"/>
      <sheetName val="RECEPTION_SERVICES5"/>
      <sheetName val="PORTERING_SERVICES5"/>
      <sheetName val="DOMESTIC_SERVICES5"/>
      <sheetName val="STERILE_SUPPLY_SERVICES,SSD5"/>
      <sheetName val="HELPDESK_SERVICE5"/>
      <sheetName val="COURIER_SERVICES5"/>
      <sheetName val="PEST_CONTROL_SERVICES5"/>
      <sheetName val="STORES_SERVICES5"/>
      <sheetName val="POSTAL_SERVICES5"/>
      <sheetName val="RESIDENTIAL_SERVICES5"/>
      <sheetName val="DAY_NURSERY_&amp;_CRECHE_SERVICES5"/>
      <sheetName val="WARD_HOSTESS_SERVICES5"/>
      <sheetName val="RISK_COMPONENT5"/>
      <sheetName val="Risk_Matrix5"/>
      <sheetName val="FINANCE_COMPONENT5"/>
      <sheetName val="Appendix_A_15"/>
      <sheetName val="Appendix_A_25"/>
      <sheetName val="Appendix_A_35"/>
      <sheetName val="Appendix_A_45"/>
      <sheetName val="Appendix_A_55"/>
      <sheetName val="Appendix_A_65"/>
      <sheetName val="Appendix_A_75"/>
      <sheetName val="Fill_this_out_first___1"/>
      <sheetName val="SITE_OVERHEADS1"/>
      <sheetName val="Sheet3_(2)"/>
      <sheetName val="Cat_A_Change_Control"/>
      <sheetName val="Kristal_Court"/>
      <sheetName val="Project_Budget_Worksheet"/>
      <sheetName val="Details_and_Earnings_Charts"/>
      <sheetName val="MATRIX_SUMMARY6"/>
      <sheetName val="DESIGN_COMPONENT6"/>
      <sheetName val="CONSTRUCTION_COMPONENT6"/>
      <sheetName val="Construction_Preambles6"/>
      <sheetName val="Construction_Information6"/>
      <sheetName val="ASSET_RENEWAL_COMPONENT6"/>
      <sheetName val="Ext__Walls,Windows,Doors(Model6"/>
      <sheetName val="Internal_Walls,Doors(Model)6"/>
      <sheetName val="Fittings_&amp;_Furnishings(Model)6"/>
      <sheetName val="Plumbing_Services(Model)6"/>
      <sheetName val="Mechanical_Part_1(Model)6"/>
      <sheetName val="Mechanical_Part_2(Model)6"/>
      <sheetName val="Mechanical_Part_3(Model)6"/>
      <sheetName val="Special_&amp;_BWICS(Model)6"/>
      <sheetName val="Drainage,Ext_Services(Model)6"/>
      <sheetName val="Ext__Walls,Windows,Doors(Bid)6"/>
      <sheetName val="Internal_Walls,Doors(Bid)6"/>
      <sheetName val="Fittings_&amp;_Furnishings(Bid)6"/>
      <sheetName val="Plumbing_Services(Bid)6"/>
      <sheetName val="Mechanical_Part_1(Bid)6"/>
      <sheetName val="Mechanical_Part_2(Bid)6"/>
      <sheetName val="Mechanical_Part_3(Bid)6"/>
      <sheetName val="Drainage,Ext_Services(Bid)6"/>
      <sheetName val="Special_&amp;_BWICS(Bid)6"/>
      <sheetName val="FACILITIES_COMPONENT6"/>
      <sheetName val="ESTATE_SERVICES6"/>
      <sheetName val="EQUIPMENT_MAINTENANCE6"/>
      <sheetName val="GROUNDS_&amp;_GARDENS_MAINTENANCE6"/>
      <sheetName val="INFORMATION_TECHNOLOGY6"/>
      <sheetName val="TRANSPORT_SERVICES6"/>
      <sheetName val="SECURITY_&amp;_CAR_PARKING_SERVICE6"/>
      <sheetName val="CATERING_SERVICES6"/>
      <sheetName val="CAR_PARKING_SERVICES6"/>
      <sheetName val="ENERGY_&amp;_UTILITIES6"/>
      <sheetName val="WASTE_DISPOSAL_SERVICES6"/>
      <sheetName val="LINEN_SERVICES6"/>
      <sheetName val="RECEPTION_SERVICES6"/>
      <sheetName val="PORTERING_SERVICES6"/>
      <sheetName val="DOMESTIC_SERVICES6"/>
      <sheetName val="STERILE_SUPPLY_SERVICES,SSD6"/>
      <sheetName val="HELPDESK_SERVICE6"/>
      <sheetName val="COURIER_SERVICES6"/>
      <sheetName val="PEST_CONTROL_SERVICES6"/>
      <sheetName val="STORES_SERVICES6"/>
      <sheetName val="POSTAL_SERVICES6"/>
      <sheetName val="RESIDENTIAL_SERVICES6"/>
      <sheetName val="DAY_NURSERY_&amp;_CRECHE_SERVICES6"/>
      <sheetName val="WARD_HOSTESS_SERVICES6"/>
      <sheetName val="RISK_COMPONENT6"/>
      <sheetName val="Risk_Matrix6"/>
      <sheetName val="FINANCE_COMPONENT6"/>
      <sheetName val="Appendix_A_16"/>
      <sheetName val="Appendix_A_26"/>
      <sheetName val="Appendix_A_36"/>
      <sheetName val="Appendix_A_46"/>
      <sheetName val="Appendix_A_56"/>
      <sheetName val="Appendix_A_66"/>
      <sheetName val="Appendix_A_76"/>
      <sheetName val="Fill_this_out_first___2"/>
      <sheetName val="SITE_OVERHEADS2"/>
      <sheetName val="Sheet3_(2)1"/>
      <sheetName val="Cat_A_Change_Control1"/>
      <sheetName val="Kristal_Court1"/>
      <sheetName val="Project_Budget_Worksheet1"/>
      <sheetName val="Details_and_Earnings_Charts1"/>
      <sheetName val="MATRIX_SUMMARY7"/>
      <sheetName val="DESIGN_COMPONENT7"/>
      <sheetName val="CONSTRUCTION_COMPONENT7"/>
      <sheetName val="Construction_Preambles7"/>
      <sheetName val="Construction_Information7"/>
      <sheetName val="ASSET_RENEWAL_COMPONENT7"/>
      <sheetName val="Ext__Walls,Windows,Doors(Model7"/>
      <sheetName val="Internal_Walls,Doors(Model)7"/>
      <sheetName val="Fittings_&amp;_Furnishings(Model)7"/>
      <sheetName val="Plumbing_Services(Model)7"/>
      <sheetName val="Mechanical_Part_1(Model)7"/>
      <sheetName val="Mechanical_Part_2(Model)7"/>
      <sheetName val="Mechanical_Part_3(Model)7"/>
      <sheetName val="Special_&amp;_BWICS(Model)7"/>
      <sheetName val="Drainage,Ext_Services(Model)7"/>
      <sheetName val="Ext__Walls,Windows,Doors(Bid)7"/>
      <sheetName val="Internal_Walls,Doors(Bid)7"/>
      <sheetName val="Fittings_&amp;_Furnishings(Bid)7"/>
      <sheetName val="Plumbing_Services(Bid)7"/>
      <sheetName val="Mechanical_Part_1(Bid)7"/>
      <sheetName val="Mechanical_Part_2(Bid)7"/>
      <sheetName val="Mechanical_Part_3(Bid)7"/>
      <sheetName val="Drainage,Ext_Services(Bid)7"/>
      <sheetName val="Special_&amp;_BWICS(Bid)7"/>
      <sheetName val="FACILITIES_COMPONENT7"/>
      <sheetName val="ESTATE_SERVICES7"/>
      <sheetName val="EQUIPMENT_MAINTENANCE7"/>
      <sheetName val="GROUNDS_&amp;_GARDENS_MAINTENANCE7"/>
      <sheetName val="INFORMATION_TECHNOLOGY7"/>
      <sheetName val="TRANSPORT_SERVICES7"/>
      <sheetName val="SECURITY_&amp;_CAR_PARKING_SERVICE7"/>
      <sheetName val="CATERING_SERVICES7"/>
      <sheetName val="CAR_PARKING_SERVICES7"/>
      <sheetName val="ENERGY_&amp;_UTILITIES7"/>
      <sheetName val="WASTE_DISPOSAL_SERVICES7"/>
      <sheetName val="LINEN_SERVICES7"/>
      <sheetName val="RECEPTION_SERVICES7"/>
      <sheetName val="PORTERING_SERVICES7"/>
      <sheetName val="DOMESTIC_SERVICES7"/>
      <sheetName val="STERILE_SUPPLY_SERVICES,SSD7"/>
      <sheetName val="HELPDESK_SERVICE7"/>
      <sheetName val="COURIER_SERVICES7"/>
      <sheetName val="PEST_CONTROL_SERVICES7"/>
      <sheetName val="STORES_SERVICES7"/>
      <sheetName val="POSTAL_SERVICES7"/>
      <sheetName val="RESIDENTIAL_SERVICES7"/>
      <sheetName val="DAY_NURSERY_&amp;_CRECHE_SERVICES7"/>
      <sheetName val="WARD_HOSTESS_SERVICES7"/>
      <sheetName val="RISK_COMPONENT7"/>
      <sheetName val="Risk_Matrix7"/>
      <sheetName val="FINANCE_COMPONENT7"/>
      <sheetName val="Appendix_A_17"/>
      <sheetName val="Appendix_A_27"/>
      <sheetName val="Appendix_A_37"/>
      <sheetName val="Appendix_A_47"/>
      <sheetName val="Appendix_A_57"/>
      <sheetName val="Appendix_A_67"/>
      <sheetName val="Appendix_A_77"/>
      <sheetName val="Fill_this_out_first___3"/>
      <sheetName val="SITE_OVERHEADS3"/>
      <sheetName val="Sheet3_(2)2"/>
      <sheetName val="Cat_A_Change_Control2"/>
      <sheetName val="Kristal_Court2"/>
      <sheetName val="Project_Budget_Worksheet2"/>
      <sheetName val="Details_and_Earnings_Charts2"/>
    </sheetNames>
    <sheetDataSet>
      <sheetData sheetId="0"/>
      <sheetData sheetId="1" refreshError="1"/>
      <sheetData sheetId="2" refreshError="1"/>
      <sheetData sheetId="3" refreshError="1"/>
      <sheetData sheetId="4" refreshError="1">
        <row r="53">
          <cell r="G53">
            <v>16439.099999999999</v>
          </cell>
        </row>
      </sheetData>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row r="3">
          <cell r="C3">
            <v>0.06</v>
          </cell>
        </row>
        <row r="4">
          <cell r="C4" t="str">
            <v>A</v>
          </cell>
        </row>
        <row r="6">
          <cell r="C6" t="str">
            <v>A1 ACUTE HOSPITAL - PFI</v>
          </cell>
        </row>
        <row r="7">
          <cell r="C7">
            <v>7.4999999999999997E-2</v>
          </cell>
        </row>
      </sheetData>
      <sheetData sheetId="77" refreshError="1"/>
      <sheetData sheetId="78" refreshError="1"/>
      <sheetData sheetId="79" refreshError="1"/>
      <sheetData sheetId="80" refreshError="1"/>
      <sheetData sheetId="81" refreshError="1"/>
      <sheetData sheetId="82" refreshError="1"/>
      <sheetData sheetId="83" refreshError="1"/>
      <sheetData sheetId="84"/>
      <sheetData sheetId="85">
        <row r="53">
          <cell r="G53">
            <v>16439.099999999999</v>
          </cell>
        </row>
      </sheetData>
      <sheetData sheetId="86">
        <row r="53">
          <cell r="G53">
            <v>16439.099999999999</v>
          </cell>
        </row>
      </sheetData>
      <sheetData sheetId="87"/>
      <sheetData sheetId="88"/>
      <sheetData sheetId="89">
        <row r="53">
          <cell r="G53">
            <v>16439.099999999999</v>
          </cell>
        </row>
      </sheetData>
      <sheetData sheetId="90">
        <row r="53">
          <cell r="G53">
            <v>16439.099999999999</v>
          </cell>
        </row>
      </sheetData>
      <sheetData sheetId="91"/>
      <sheetData sheetId="92"/>
      <sheetData sheetId="93">
        <row r="53">
          <cell r="G53">
            <v>16439.099999999999</v>
          </cell>
        </row>
      </sheetData>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refreshError="1"/>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sheetData sheetId="328"/>
      <sheetData sheetId="329">
        <row r="53">
          <cell r="G53">
            <v>16439.099999999999</v>
          </cell>
        </row>
      </sheetData>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row r="53">
          <cell r="G53">
            <v>16439.099999999999</v>
          </cell>
        </row>
      </sheetData>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 val="lists"/>
      <sheetName val="Project information"/>
    </sheetNames>
    <sheetDataSet>
      <sheetData sheetId="0"/>
      <sheetData sheetId="1" refreshError="1"/>
      <sheetData sheetId="2" refreshError="1"/>
      <sheetData sheetId="3"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 No.1 Preliminaries"/>
      <sheetName val="Bill No. 2 MAIN HOUSE"/>
      <sheetName val="Bill No. 3 Guest annex"/>
      <sheetName val="Bill No. 4 Club House"/>
      <sheetName val="Bill No. 4 PC Sums"/>
      <sheetName val="Bill No. EE ELECTRICAL"/>
      <sheetName val="Bill No. ME MECHANICAL"/>
      <sheetName val="Bill No. 5 Extra works"/>
      <sheetName val="Bill No. 4 External Works"/>
      <sheetName val="Bill No. 5 Dayworks"/>
      <sheetName val="Main Summary"/>
      <sheetName val="price list"/>
      <sheetName val="Sheet1"/>
      <sheetName val="Constants and Keys"/>
      <sheetName val="#REF"/>
    </sheetNames>
    <sheetDataSet>
      <sheetData sheetId="0"/>
      <sheetData sheetId="1"/>
      <sheetData sheetId="2"/>
      <sheetData sheetId="3"/>
      <sheetData sheetId="4"/>
      <sheetData sheetId="5"/>
      <sheetData sheetId="6"/>
      <sheetData sheetId="7"/>
      <sheetData sheetId="8"/>
      <sheetData sheetId="9"/>
      <sheetData sheetId="10"/>
      <sheetData sheetId="11">
        <row r="15">
          <cell r="D15">
            <v>5000</v>
          </cell>
        </row>
      </sheetData>
      <sheetData sheetId="12"/>
      <sheetData sheetId="13" refreshError="1"/>
      <sheetData sheetId="1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 No.1 Preliminaries"/>
      <sheetName val="Bill No. 2 MAIN HOUSE"/>
      <sheetName val="Bill No. 3 Guest annex"/>
      <sheetName val="Bill No. 4 Club House"/>
      <sheetName val="Bill No. 4 PC Sums"/>
      <sheetName val="Bill No. EE ELECTRICAL"/>
      <sheetName val="Bill No. ME MECHANICAL"/>
      <sheetName val="Bill No. 4 External Works"/>
      <sheetName val="Bill No. 5 Dayworks"/>
      <sheetName val="Main Summary"/>
      <sheetName val="pric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5">
          <cell r="D15">
            <v>5000</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t. Summary"/>
      <sheetName val="Bill 01 "/>
      <sheetName val="MS."/>
      <sheetName val="BOM 1"/>
      <sheetName val="Waterjet Office Changes B.O.Q"/>
    </sheetNames>
    <definedNames>
      <definedName name="Interest_Rate" refersTo="#REF!" sheetId="3"/>
      <definedName name="Loan_Amount" refersTo="#REF!" sheetId="3"/>
      <definedName name="Loan_Start" refersTo="#REF!" sheetId="3"/>
      <definedName name="Loan_Years" refersTo="#REF!" sheetId="3"/>
    </definedNames>
    <sheetDataSet>
      <sheetData sheetId="0"/>
      <sheetData sheetId="1"/>
      <sheetData sheetId="2"/>
      <sheetData sheetId="3"/>
      <sheetData sheetId="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 Eqpt"/>
      <sheetName val="Womens"/>
      <sheetName val="Lingerie"/>
      <sheetName val="Beauty"/>
      <sheetName val="Mens"/>
      <sheetName val="Kids"/>
      <sheetName val="Home"/>
      <sheetName val="New Home"/>
      <sheetName val="General Items"/>
      <sheetName val="Re-Useable"/>
      <sheetName val="GenDataPh4"/>
      <sheetName val="SOLE Template Rev G1"/>
    </sheetNames>
    <sheetDataSet>
      <sheetData sheetId="0">
        <row r="1">
          <cell r="U1" t="str">
            <v>GeneralItems</v>
          </cell>
        </row>
        <row r="7">
          <cell r="D7" t="str">
            <v>0323067</v>
          </cell>
          <cell r="J7" t="str">
            <v>Checkout Systems Ltd.</v>
          </cell>
        </row>
        <row r="8">
          <cell r="D8" t="str">
            <v>0323182</v>
          </cell>
          <cell r="J8" t="str">
            <v>Dula UK Ltd.</v>
          </cell>
        </row>
        <row r="9">
          <cell r="D9" t="str">
            <v>0323107</v>
          </cell>
          <cell r="J9" t="str">
            <v>Estrella Retail Interiors Ltd</v>
          </cell>
        </row>
        <row r="10">
          <cell r="D10" t="str">
            <v>0323183</v>
          </cell>
          <cell r="J10" t="str">
            <v>Havelock</v>
          </cell>
        </row>
        <row r="11">
          <cell r="J11" t="str">
            <v>Hurst Stores &amp; Interiors Ltd</v>
          </cell>
        </row>
        <row r="12">
          <cell r="J12" t="str">
            <v>JDS Group Limited</v>
          </cell>
        </row>
        <row r="13">
          <cell r="J13" t="str">
            <v>John Richards Shopfitters</v>
          </cell>
        </row>
        <row r="14">
          <cell r="J14" t="str">
            <v>Tag Retail</v>
          </cell>
        </row>
        <row r="15">
          <cell r="D15" t="str">
            <v>0323108</v>
          </cell>
          <cell r="H15">
            <v>0</v>
          </cell>
          <cell r="J15">
            <v>0</v>
          </cell>
          <cell r="L15">
            <v>0</v>
          </cell>
          <cell r="N15">
            <v>0</v>
          </cell>
          <cell r="P15">
            <v>0</v>
          </cell>
        </row>
        <row r="16">
          <cell r="D16" t="str">
            <v>0325671</v>
          </cell>
          <cell r="H16">
            <v>0</v>
          </cell>
          <cell r="J16">
            <v>0</v>
          </cell>
          <cell r="L16">
            <v>0</v>
          </cell>
          <cell r="N16">
            <v>0</v>
          </cell>
          <cell r="P16">
            <v>0</v>
          </cell>
        </row>
        <row r="17">
          <cell r="J17" t="str">
            <v>Marks &amp; Spencer</v>
          </cell>
        </row>
        <row r="18">
          <cell r="D18" t="str">
            <v>0318106</v>
          </cell>
          <cell r="H18">
            <v>0</v>
          </cell>
          <cell r="J18">
            <v>0</v>
          </cell>
          <cell r="L18">
            <v>0</v>
          </cell>
          <cell r="N18">
            <v>0</v>
          </cell>
          <cell r="P18">
            <v>0</v>
          </cell>
        </row>
        <row r="19">
          <cell r="D19" t="str">
            <v>0318108</v>
          </cell>
          <cell r="H19">
            <v>0</v>
          </cell>
          <cell r="J19">
            <v>0</v>
          </cell>
          <cell r="L19">
            <v>0</v>
          </cell>
          <cell r="N19">
            <v>0</v>
          </cell>
          <cell r="P19">
            <v>0</v>
          </cell>
        </row>
        <row r="22">
          <cell r="D22" t="str">
            <v>0323108</v>
          </cell>
          <cell r="H22">
            <v>0</v>
          </cell>
          <cell r="J22">
            <v>0</v>
          </cell>
          <cell r="L22">
            <v>0</v>
          </cell>
          <cell r="N22">
            <v>0</v>
          </cell>
          <cell r="P22">
            <v>0</v>
          </cell>
        </row>
        <row r="23">
          <cell r="D23" t="str">
            <v>0325671</v>
          </cell>
          <cell r="H23">
            <v>0</v>
          </cell>
          <cell r="J23">
            <v>0</v>
          </cell>
          <cell r="L23">
            <v>0</v>
          </cell>
          <cell r="N23">
            <v>0</v>
          </cell>
          <cell r="P23">
            <v>0</v>
          </cell>
        </row>
        <row r="25">
          <cell r="D25" t="str">
            <v>0318106</v>
          </cell>
          <cell r="H25">
            <v>0</v>
          </cell>
          <cell r="J25">
            <v>0</v>
          </cell>
          <cell r="L25">
            <v>0</v>
          </cell>
          <cell r="N25">
            <v>0</v>
          </cell>
          <cell r="P25">
            <v>0</v>
          </cell>
        </row>
        <row r="26">
          <cell r="D26" t="str">
            <v>0318108</v>
          </cell>
          <cell r="H26">
            <v>0</v>
          </cell>
          <cell r="J26">
            <v>0</v>
          </cell>
          <cell r="L26">
            <v>0</v>
          </cell>
          <cell r="N26">
            <v>0</v>
          </cell>
          <cell r="P26">
            <v>0</v>
          </cell>
        </row>
        <row r="31">
          <cell r="D31" t="str">
            <v>0323112</v>
          </cell>
        </row>
        <row r="32">
          <cell r="D32" t="str">
            <v>0323110</v>
          </cell>
        </row>
        <row r="33">
          <cell r="D33" t="str">
            <v>0323108</v>
          </cell>
        </row>
        <row r="34">
          <cell r="D34" t="str">
            <v>0325671</v>
          </cell>
        </row>
        <row r="39">
          <cell r="D39" t="str">
            <v>0320778</v>
          </cell>
        </row>
        <row r="40">
          <cell r="D40" t="str">
            <v>0320777</v>
          </cell>
        </row>
        <row r="43">
          <cell r="D43" t="str">
            <v>0326136</v>
          </cell>
        </row>
        <row r="44">
          <cell r="D44" t="str">
            <v>0326137</v>
          </cell>
        </row>
        <row r="45">
          <cell r="D45" t="str">
            <v>0326138</v>
          </cell>
        </row>
        <row r="48">
          <cell r="D48" t="str">
            <v>0325672</v>
          </cell>
        </row>
        <row r="49">
          <cell r="D49" t="str">
            <v>0323088</v>
          </cell>
        </row>
        <row r="50">
          <cell r="D50" t="str">
            <v>0326139</v>
          </cell>
        </row>
        <row r="53">
          <cell r="D53" t="str">
            <v>0326140</v>
          </cell>
        </row>
        <row r="54">
          <cell r="D54" t="str">
            <v>0326141</v>
          </cell>
        </row>
        <row r="55">
          <cell r="D55" t="str">
            <v>0323142</v>
          </cell>
        </row>
        <row r="60">
          <cell r="D60" t="str">
            <v>0325107</v>
          </cell>
          <cell r="F60">
            <v>0</v>
          </cell>
          <cell r="H60">
            <v>0</v>
          </cell>
          <cell r="J60">
            <v>0</v>
          </cell>
          <cell r="L60">
            <v>0</v>
          </cell>
          <cell r="N60">
            <v>0</v>
          </cell>
          <cell r="P60">
            <v>0</v>
          </cell>
        </row>
        <row r="61">
          <cell r="D61" t="str">
            <v>0325106</v>
          </cell>
          <cell r="F61">
            <v>0</v>
          </cell>
          <cell r="H61">
            <v>0</v>
          </cell>
          <cell r="J61">
            <v>0</v>
          </cell>
          <cell r="L61">
            <v>0</v>
          </cell>
          <cell r="N61">
            <v>0</v>
          </cell>
          <cell r="P61">
            <v>0</v>
          </cell>
        </row>
        <row r="62">
          <cell r="D62" t="str">
            <v>0325108</v>
          </cell>
          <cell r="F62">
            <v>0</v>
          </cell>
          <cell r="H62">
            <v>0</v>
          </cell>
          <cell r="J62">
            <v>0</v>
          </cell>
          <cell r="L62">
            <v>0</v>
          </cell>
          <cell r="N62">
            <v>0</v>
          </cell>
          <cell r="P62">
            <v>0</v>
          </cell>
        </row>
        <row r="63">
          <cell r="D63" t="str">
            <v>0325109</v>
          </cell>
          <cell r="F63">
            <v>0</v>
          </cell>
          <cell r="H63">
            <v>0</v>
          </cell>
          <cell r="J63">
            <v>0</v>
          </cell>
          <cell r="L63">
            <v>0</v>
          </cell>
          <cell r="N63">
            <v>0</v>
          </cell>
          <cell r="P63">
            <v>0</v>
          </cell>
        </row>
        <row r="64">
          <cell r="D64" t="str">
            <v>0325110</v>
          </cell>
          <cell r="F64">
            <v>0</v>
          </cell>
          <cell r="H64">
            <v>0</v>
          </cell>
          <cell r="J64">
            <v>0</v>
          </cell>
          <cell r="L64">
            <v>0</v>
          </cell>
          <cell r="N64">
            <v>0</v>
          </cell>
          <cell r="P64">
            <v>0</v>
          </cell>
        </row>
        <row r="65">
          <cell r="D65" t="str">
            <v>0325678</v>
          </cell>
          <cell r="F65">
            <v>0</v>
          </cell>
          <cell r="H65">
            <v>0</v>
          </cell>
          <cell r="J65">
            <v>0</v>
          </cell>
          <cell r="L65">
            <v>0</v>
          </cell>
          <cell r="N65">
            <v>0</v>
          </cell>
          <cell r="P65">
            <v>0</v>
          </cell>
        </row>
        <row r="67">
          <cell r="D67" t="str">
            <v>0325679</v>
          </cell>
          <cell r="F67">
            <v>0</v>
          </cell>
          <cell r="H67">
            <v>0</v>
          </cell>
          <cell r="J67">
            <v>0</v>
          </cell>
          <cell r="L67">
            <v>0</v>
          </cell>
          <cell r="N67">
            <v>0</v>
          </cell>
          <cell r="P67">
            <v>0</v>
          </cell>
        </row>
        <row r="70">
          <cell r="D70" t="str">
            <v>0325107</v>
          </cell>
          <cell r="F70">
            <v>0</v>
          </cell>
          <cell r="H70">
            <v>0</v>
          </cell>
          <cell r="J70">
            <v>0</v>
          </cell>
          <cell r="L70">
            <v>0</v>
          </cell>
          <cell r="N70">
            <v>0</v>
          </cell>
          <cell r="P70">
            <v>0</v>
          </cell>
        </row>
        <row r="71">
          <cell r="D71" t="str">
            <v>0325106</v>
          </cell>
          <cell r="F71">
            <v>0</v>
          </cell>
          <cell r="H71">
            <v>0</v>
          </cell>
          <cell r="J71">
            <v>0</v>
          </cell>
          <cell r="L71">
            <v>0</v>
          </cell>
          <cell r="N71">
            <v>0</v>
          </cell>
          <cell r="P71">
            <v>0</v>
          </cell>
        </row>
        <row r="72">
          <cell r="D72" t="str">
            <v>0325109</v>
          </cell>
          <cell r="F72">
            <v>0</v>
          </cell>
          <cell r="H72">
            <v>0</v>
          </cell>
          <cell r="J72">
            <v>0</v>
          </cell>
          <cell r="L72">
            <v>0</v>
          </cell>
          <cell r="N72">
            <v>0</v>
          </cell>
          <cell r="P72">
            <v>0</v>
          </cell>
        </row>
        <row r="74">
          <cell r="D74" t="str">
            <v>0325679</v>
          </cell>
          <cell r="F74">
            <v>0</v>
          </cell>
          <cell r="H74">
            <v>0</v>
          </cell>
          <cell r="J74">
            <v>0</v>
          </cell>
          <cell r="L74">
            <v>0</v>
          </cell>
          <cell r="N74">
            <v>0</v>
          </cell>
          <cell r="P74">
            <v>0</v>
          </cell>
        </row>
        <row r="79">
          <cell r="D79" t="str">
            <v>0325110</v>
          </cell>
        </row>
        <row r="80">
          <cell r="D80" t="str">
            <v>0325109</v>
          </cell>
          <cell r="F80">
            <v>0</v>
          </cell>
          <cell r="H80">
            <v>0</v>
          </cell>
          <cell r="J80">
            <v>0</v>
          </cell>
          <cell r="L80">
            <v>0</v>
          </cell>
          <cell r="N80">
            <v>0</v>
          </cell>
          <cell r="P80">
            <v>0</v>
          </cell>
        </row>
        <row r="81">
          <cell r="D81" t="str">
            <v>0325110</v>
          </cell>
        </row>
        <row r="82">
          <cell r="D82" t="str">
            <v>0325108</v>
          </cell>
          <cell r="F82">
            <v>0</v>
          </cell>
          <cell r="H82">
            <v>0</v>
          </cell>
          <cell r="J82">
            <v>0</v>
          </cell>
          <cell r="L82">
            <v>0</v>
          </cell>
          <cell r="N82">
            <v>0</v>
          </cell>
          <cell r="P82">
            <v>0</v>
          </cell>
        </row>
        <row r="83">
          <cell r="D83" t="str">
            <v>0325106</v>
          </cell>
        </row>
        <row r="84">
          <cell r="D84" t="str">
            <v>0325109</v>
          </cell>
          <cell r="F84">
            <v>0</v>
          </cell>
          <cell r="H84">
            <v>0</v>
          </cell>
          <cell r="J84">
            <v>0</v>
          </cell>
          <cell r="L84">
            <v>0</v>
          </cell>
          <cell r="N84">
            <v>0</v>
          </cell>
          <cell r="P84">
            <v>0</v>
          </cell>
        </row>
        <row r="85">
          <cell r="D85" t="str">
            <v>0325106</v>
          </cell>
        </row>
        <row r="86">
          <cell r="D86" t="str">
            <v>0325108</v>
          </cell>
          <cell r="F86">
            <v>0</v>
          </cell>
          <cell r="H86">
            <v>0</v>
          </cell>
          <cell r="J86">
            <v>0</v>
          </cell>
          <cell r="L86">
            <v>0</v>
          </cell>
          <cell r="N86">
            <v>0</v>
          </cell>
          <cell r="P86">
            <v>0</v>
          </cell>
        </row>
        <row r="87">
          <cell r="D87" t="str">
            <v>0325107</v>
          </cell>
        </row>
        <row r="88">
          <cell r="D88" t="str">
            <v>0325108</v>
          </cell>
          <cell r="F88">
            <v>0</v>
          </cell>
          <cell r="H88">
            <v>0</v>
          </cell>
          <cell r="J88">
            <v>0</v>
          </cell>
          <cell r="L88">
            <v>0</v>
          </cell>
          <cell r="N88">
            <v>0</v>
          </cell>
          <cell r="P88">
            <v>0</v>
          </cell>
        </row>
        <row r="89">
          <cell r="D89" t="str">
            <v>0325678</v>
          </cell>
        </row>
        <row r="90">
          <cell r="D90" t="str">
            <v>0324987</v>
          </cell>
        </row>
        <row r="91">
          <cell r="D91" t="str">
            <v>0324986</v>
          </cell>
        </row>
        <row r="92">
          <cell r="D92" t="str">
            <v>0324988</v>
          </cell>
        </row>
        <row r="93">
          <cell r="D93" t="str">
            <v>0325679</v>
          </cell>
        </row>
        <row r="97">
          <cell r="D97" t="str">
            <v>0320736</v>
          </cell>
        </row>
        <row r="98">
          <cell r="D98" t="str">
            <v>0325674</v>
          </cell>
        </row>
        <row r="99">
          <cell r="D99" t="str">
            <v>0326455</v>
          </cell>
        </row>
        <row r="100">
          <cell r="D100" t="str">
            <v>0320737</v>
          </cell>
        </row>
        <row r="101">
          <cell r="D101" t="str">
            <v>0320738</v>
          </cell>
        </row>
        <row r="106">
          <cell r="D106" t="str">
            <v>0324175</v>
          </cell>
        </row>
        <row r="107">
          <cell r="D107" t="str">
            <v>0324178</v>
          </cell>
        </row>
        <row r="108">
          <cell r="D108" t="str">
            <v>0324177</v>
          </cell>
        </row>
        <row r="109">
          <cell r="D109" t="str">
            <v>0325675</v>
          </cell>
        </row>
        <row r="110">
          <cell r="D110" t="str">
            <v>0324176</v>
          </cell>
        </row>
        <row r="111">
          <cell r="D111" t="str">
            <v>0324179</v>
          </cell>
        </row>
        <row r="114">
          <cell r="D114" t="str">
            <v>0320784</v>
          </cell>
        </row>
        <row r="115">
          <cell r="D115" t="str">
            <v>0322183</v>
          </cell>
        </row>
        <row r="118">
          <cell r="D118" t="str">
            <v>0322058</v>
          </cell>
        </row>
        <row r="119">
          <cell r="D119" t="str">
            <v>0322056</v>
          </cell>
        </row>
        <row r="124">
          <cell r="D124" t="str">
            <v>0322183</v>
          </cell>
          <cell r="F124">
            <v>0</v>
          </cell>
          <cell r="H124">
            <v>0</v>
          </cell>
          <cell r="J124">
            <v>0</v>
          </cell>
          <cell r="L124">
            <v>0</v>
          </cell>
          <cell r="N124">
            <v>0</v>
          </cell>
          <cell r="P124">
            <v>0</v>
          </cell>
        </row>
        <row r="125">
          <cell r="D125" t="str">
            <v>0322157</v>
          </cell>
          <cell r="F125">
            <v>0</v>
          </cell>
          <cell r="H125">
            <v>0</v>
          </cell>
          <cell r="J125">
            <v>0</v>
          </cell>
          <cell r="L125">
            <v>0</v>
          </cell>
          <cell r="N125">
            <v>0</v>
          </cell>
          <cell r="P125">
            <v>0</v>
          </cell>
        </row>
        <row r="127">
          <cell r="D127" t="str">
            <v>0320724</v>
          </cell>
          <cell r="F127">
            <v>0</v>
          </cell>
          <cell r="H127">
            <v>0</v>
          </cell>
          <cell r="J127">
            <v>0</v>
          </cell>
          <cell r="L127">
            <v>0</v>
          </cell>
          <cell r="N127">
            <v>0</v>
          </cell>
          <cell r="P127">
            <v>0</v>
          </cell>
        </row>
        <row r="129">
          <cell r="D129" t="str">
            <v>0322050</v>
          </cell>
          <cell r="F129">
            <v>0</v>
          </cell>
          <cell r="H129">
            <v>0</v>
          </cell>
          <cell r="J129">
            <v>0</v>
          </cell>
          <cell r="L129">
            <v>0</v>
          </cell>
          <cell r="N129">
            <v>0</v>
          </cell>
          <cell r="P129">
            <v>0</v>
          </cell>
        </row>
        <row r="130">
          <cell r="N130">
            <v>0</v>
          </cell>
        </row>
        <row r="132">
          <cell r="D132" t="str">
            <v>0322056</v>
          </cell>
          <cell r="F132">
            <v>0</v>
          </cell>
          <cell r="H132">
            <v>0</v>
          </cell>
          <cell r="J132">
            <v>0</v>
          </cell>
          <cell r="L132">
            <v>0</v>
          </cell>
          <cell r="N132">
            <v>0</v>
          </cell>
          <cell r="P132">
            <v>0</v>
          </cell>
        </row>
        <row r="134">
          <cell r="D134" t="str">
            <v>0320724</v>
          </cell>
          <cell r="F134">
            <v>0</v>
          </cell>
          <cell r="H134">
            <v>0</v>
          </cell>
          <cell r="J134">
            <v>0</v>
          </cell>
          <cell r="L134">
            <v>0</v>
          </cell>
          <cell r="N134">
            <v>0</v>
          </cell>
          <cell r="P134">
            <v>0</v>
          </cell>
        </row>
        <row r="135">
          <cell r="N135">
            <v>0</v>
          </cell>
        </row>
        <row r="139">
          <cell r="D139" t="str">
            <v>0324178</v>
          </cell>
          <cell r="F139">
            <v>0</v>
          </cell>
          <cell r="H139">
            <v>0</v>
          </cell>
          <cell r="J139">
            <v>0</v>
          </cell>
          <cell r="L139">
            <v>0</v>
          </cell>
          <cell r="N139">
            <v>0</v>
          </cell>
          <cell r="P139">
            <v>0</v>
          </cell>
        </row>
        <row r="141">
          <cell r="D141" t="str">
            <v>0327088</v>
          </cell>
          <cell r="F141">
            <v>0</v>
          </cell>
          <cell r="H141">
            <v>0</v>
          </cell>
          <cell r="J141">
            <v>0</v>
          </cell>
          <cell r="L141">
            <v>0</v>
          </cell>
          <cell r="N141">
            <v>0</v>
          </cell>
          <cell r="P141">
            <v>0</v>
          </cell>
        </row>
        <row r="142">
          <cell r="D142" t="str">
            <v>0326910</v>
          </cell>
          <cell r="F142">
            <v>0</v>
          </cell>
          <cell r="H142">
            <v>0</v>
          </cell>
          <cell r="J142">
            <v>0</v>
          </cell>
          <cell r="L142">
            <v>0</v>
          </cell>
          <cell r="N142">
            <v>0</v>
          </cell>
          <cell r="P142">
            <v>0</v>
          </cell>
        </row>
        <row r="144">
          <cell r="D144" t="str">
            <v>0327092</v>
          </cell>
          <cell r="H144">
            <v>0</v>
          </cell>
          <cell r="J144">
            <v>0</v>
          </cell>
          <cell r="L144">
            <v>0</v>
          </cell>
          <cell r="N144">
            <v>0</v>
          </cell>
          <cell r="P144">
            <v>0</v>
          </cell>
        </row>
        <row r="145">
          <cell r="D145" t="str">
            <v>0322050</v>
          </cell>
          <cell r="F145">
            <v>0</v>
          </cell>
          <cell r="H145">
            <v>0</v>
          </cell>
          <cell r="J145">
            <v>0</v>
          </cell>
          <cell r="L145">
            <v>0</v>
          </cell>
          <cell r="N145">
            <v>0</v>
          </cell>
          <cell r="P145">
            <v>0</v>
          </cell>
        </row>
        <row r="149">
          <cell r="D149" t="str">
            <v>0320742</v>
          </cell>
        </row>
        <row r="150">
          <cell r="D150" t="str">
            <v>0320743</v>
          </cell>
        </row>
        <row r="151">
          <cell r="D151" t="str">
            <v>0320755</v>
          </cell>
        </row>
        <row r="152">
          <cell r="D152" t="str">
            <v>0320756</v>
          </cell>
        </row>
        <row r="156">
          <cell r="D156" t="str">
            <v>0325037</v>
          </cell>
        </row>
        <row r="157">
          <cell r="D157" t="str">
            <v>0325036</v>
          </cell>
        </row>
        <row r="158">
          <cell r="D158" t="str">
            <v>0325134</v>
          </cell>
        </row>
        <row r="159">
          <cell r="D159" t="str">
            <v>0322050</v>
          </cell>
          <cell r="F159">
            <v>0</v>
          </cell>
          <cell r="H159">
            <v>0</v>
          </cell>
          <cell r="J159">
            <v>0</v>
          </cell>
          <cell r="L159">
            <v>0</v>
          </cell>
          <cell r="N159">
            <v>0</v>
          </cell>
          <cell r="P159">
            <v>0</v>
          </cell>
        </row>
        <row r="161">
          <cell r="F161">
            <v>0</v>
          </cell>
          <cell r="H161">
            <v>0</v>
          </cell>
          <cell r="J161">
            <v>0</v>
          </cell>
          <cell r="L161">
            <v>0</v>
          </cell>
          <cell r="N161">
            <v>0</v>
          </cell>
        </row>
        <row r="162">
          <cell r="D162" t="str">
            <v>0320730</v>
          </cell>
          <cell r="F162">
            <v>0</v>
          </cell>
          <cell r="H162">
            <v>0</v>
          </cell>
          <cell r="J162">
            <v>0</v>
          </cell>
          <cell r="L162">
            <v>0</v>
          </cell>
          <cell r="N162">
            <v>0</v>
          </cell>
        </row>
        <row r="163">
          <cell r="D163" t="str">
            <v>0320720</v>
          </cell>
          <cell r="F163">
            <v>0</v>
          </cell>
          <cell r="H163">
            <v>0</v>
          </cell>
          <cell r="J163">
            <v>0</v>
          </cell>
          <cell r="L163">
            <v>0</v>
          </cell>
          <cell r="N163">
            <v>0</v>
          </cell>
        </row>
        <row r="165">
          <cell r="D165" t="str">
            <v>0318106</v>
          </cell>
          <cell r="F165">
            <v>0</v>
          </cell>
          <cell r="H165">
            <v>0</v>
          </cell>
          <cell r="J165">
            <v>0</v>
          </cell>
          <cell r="L165">
            <v>0</v>
          </cell>
          <cell r="N165">
            <v>0</v>
          </cell>
        </row>
        <row r="166">
          <cell r="D166" t="str">
            <v>0315456</v>
          </cell>
          <cell r="F166">
            <v>0</v>
          </cell>
          <cell r="H166">
            <v>0</v>
          </cell>
          <cell r="J166">
            <v>0</v>
          </cell>
          <cell r="L166">
            <v>0</v>
          </cell>
          <cell r="N166">
            <v>0</v>
          </cell>
        </row>
        <row r="168">
          <cell r="P168">
            <v>0</v>
          </cell>
        </row>
        <row r="169">
          <cell r="D169" t="str">
            <v>0327088</v>
          </cell>
          <cell r="P169">
            <v>0</v>
          </cell>
        </row>
        <row r="171">
          <cell r="D171" t="str">
            <v>0318543</v>
          </cell>
          <cell r="P171">
            <v>0</v>
          </cell>
        </row>
        <row r="173">
          <cell r="D173" t="str">
            <v>0320158</v>
          </cell>
          <cell r="P173">
            <v>0</v>
          </cell>
        </row>
        <row r="177">
          <cell r="D177" t="str">
            <v>0327121</v>
          </cell>
        </row>
        <row r="178">
          <cell r="D178" t="str">
            <v>0327122</v>
          </cell>
        </row>
        <row r="179">
          <cell r="D179" t="str">
            <v>0327212</v>
          </cell>
        </row>
        <row r="180">
          <cell r="D180" t="str">
            <v>0327207</v>
          </cell>
        </row>
        <row r="181">
          <cell r="D181" t="str">
            <v>0327208</v>
          </cell>
        </row>
        <row r="186">
          <cell r="D186" t="str">
            <v>0323926</v>
          </cell>
          <cell r="F186">
            <v>0</v>
          </cell>
          <cell r="H186">
            <v>0</v>
          </cell>
          <cell r="J186">
            <v>0</v>
          </cell>
          <cell r="L186">
            <v>0</v>
          </cell>
          <cell r="N186">
            <v>0</v>
          </cell>
          <cell r="P186">
            <v>0</v>
          </cell>
        </row>
        <row r="188">
          <cell r="D188" t="str">
            <v>0326457</v>
          </cell>
          <cell r="F188">
            <v>0</v>
          </cell>
          <cell r="H188">
            <v>0</v>
          </cell>
          <cell r="J188">
            <v>0</v>
          </cell>
          <cell r="L188">
            <v>0</v>
          </cell>
          <cell r="N188">
            <v>0</v>
          </cell>
          <cell r="P188">
            <v>0</v>
          </cell>
        </row>
        <row r="190">
          <cell r="D190" t="str">
            <v>0318106</v>
          </cell>
          <cell r="F190">
            <v>0</v>
          </cell>
          <cell r="H190">
            <v>0</v>
          </cell>
          <cell r="J190">
            <v>0</v>
          </cell>
          <cell r="L190">
            <v>0</v>
          </cell>
          <cell r="N190">
            <v>0</v>
          </cell>
          <cell r="P190">
            <v>0</v>
          </cell>
        </row>
        <row r="191">
          <cell r="D191" t="str">
            <v>0318108</v>
          </cell>
          <cell r="F191">
            <v>0</v>
          </cell>
          <cell r="H191">
            <v>0</v>
          </cell>
          <cell r="J191">
            <v>0</v>
          </cell>
          <cell r="L191">
            <v>0</v>
          </cell>
          <cell r="N191">
            <v>0</v>
          </cell>
          <cell r="P191">
            <v>0</v>
          </cell>
        </row>
        <row r="192">
          <cell r="D192" t="str">
            <v>0322050</v>
          </cell>
          <cell r="F192">
            <v>0</v>
          </cell>
          <cell r="H192">
            <v>0</v>
          </cell>
          <cell r="J192">
            <v>0</v>
          </cell>
          <cell r="L192">
            <v>0</v>
          </cell>
          <cell r="N192">
            <v>0</v>
          </cell>
          <cell r="P192">
            <v>0</v>
          </cell>
        </row>
        <row r="193">
          <cell r="D193" t="str">
            <v>0322051</v>
          </cell>
          <cell r="F193">
            <v>0</v>
          </cell>
          <cell r="H193">
            <v>0</v>
          </cell>
          <cell r="J193">
            <v>0</v>
          </cell>
          <cell r="L193">
            <v>0</v>
          </cell>
          <cell r="N193">
            <v>0</v>
          </cell>
          <cell r="P193">
            <v>0</v>
          </cell>
        </row>
        <row r="194">
          <cell r="D194" t="str">
            <v>0322054</v>
          </cell>
          <cell r="F194">
            <v>0</v>
          </cell>
          <cell r="H194">
            <v>0</v>
          </cell>
          <cell r="J194">
            <v>0</v>
          </cell>
          <cell r="L194">
            <v>0</v>
          </cell>
          <cell r="N194">
            <v>0</v>
          </cell>
          <cell r="P194">
            <v>0</v>
          </cell>
        </row>
        <row r="197">
          <cell r="D197" t="str">
            <v>0323926</v>
          </cell>
          <cell r="F197">
            <v>0</v>
          </cell>
          <cell r="H197">
            <v>0</v>
          </cell>
          <cell r="J197">
            <v>0</v>
          </cell>
          <cell r="L197">
            <v>0</v>
          </cell>
          <cell r="N197">
            <v>0</v>
          </cell>
          <cell r="P197">
            <v>0</v>
          </cell>
        </row>
        <row r="199">
          <cell r="D199" t="str">
            <v>0326457</v>
          </cell>
          <cell r="F199">
            <v>0</v>
          </cell>
          <cell r="H199">
            <v>0</v>
          </cell>
          <cell r="J199">
            <v>0</v>
          </cell>
          <cell r="L199">
            <v>0</v>
          </cell>
          <cell r="N199">
            <v>0</v>
          </cell>
          <cell r="P199">
            <v>0</v>
          </cell>
        </row>
        <row r="201">
          <cell r="D201" t="str">
            <v>0318106</v>
          </cell>
          <cell r="F201">
            <v>0</v>
          </cell>
          <cell r="H201">
            <v>0</v>
          </cell>
          <cell r="J201">
            <v>0</v>
          </cell>
          <cell r="L201">
            <v>0</v>
          </cell>
          <cell r="N201">
            <v>0</v>
          </cell>
          <cell r="P201">
            <v>0</v>
          </cell>
        </row>
        <row r="202">
          <cell r="D202" t="str">
            <v>0318108</v>
          </cell>
          <cell r="F202">
            <v>0</v>
          </cell>
          <cell r="H202">
            <v>0</v>
          </cell>
          <cell r="J202">
            <v>0</v>
          </cell>
          <cell r="L202">
            <v>0</v>
          </cell>
          <cell r="N202">
            <v>0</v>
          </cell>
          <cell r="P202">
            <v>0</v>
          </cell>
        </row>
        <row r="203">
          <cell r="D203" t="str">
            <v>0322050</v>
          </cell>
          <cell r="F203">
            <v>0</v>
          </cell>
          <cell r="H203">
            <v>0</v>
          </cell>
          <cell r="J203">
            <v>0</v>
          </cell>
          <cell r="L203">
            <v>0</v>
          </cell>
          <cell r="N203">
            <v>0</v>
          </cell>
          <cell r="P203">
            <v>0</v>
          </cell>
        </row>
        <row r="204">
          <cell r="D204" t="str">
            <v>0322051</v>
          </cell>
          <cell r="F204">
            <v>0</v>
          </cell>
          <cell r="H204">
            <v>0</v>
          </cell>
          <cell r="J204">
            <v>0</v>
          </cell>
          <cell r="L204">
            <v>0</v>
          </cell>
          <cell r="N204">
            <v>0</v>
          </cell>
          <cell r="P204">
            <v>0</v>
          </cell>
        </row>
        <row r="205">
          <cell r="D205" t="str">
            <v>0322054</v>
          </cell>
          <cell r="F205">
            <v>0</v>
          </cell>
          <cell r="H205">
            <v>0</v>
          </cell>
          <cell r="J205">
            <v>0</v>
          </cell>
          <cell r="L205">
            <v>0</v>
          </cell>
          <cell r="N205">
            <v>0</v>
          </cell>
          <cell r="P205">
            <v>0</v>
          </cell>
        </row>
        <row r="210">
          <cell r="D210" t="str">
            <v>0323865</v>
          </cell>
          <cell r="F210">
            <v>0</v>
          </cell>
          <cell r="H210">
            <v>0</v>
          </cell>
          <cell r="J210">
            <v>0</v>
          </cell>
          <cell r="L210">
            <v>0</v>
          </cell>
          <cell r="N210">
            <v>0</v>
          </cell>
          <cell r="P210">
            <v>0</v>
          </cell>
        </row>
        <row r="212">
          <cell r="D212" t="str">
            <v>0326456</v>
          </cell>
          <cell r="F212">
            <v>0</v>
          </cell>
          <cell r="H212">
            <v>0</v>
          </cell>
          <cell r="J212">
            <v>0</v>
          </cell>
          <cell r="L212">
            <v>0</v>
          </cell>
          <cell r="N212">
            <v>0</v>
          </cell>
          <cell r="P212">
            <v>0</v>
          </cell>
        </row>
        <row r="214">
          <cell r="D214" t="str">
            <v>0322050</v>
          </cell>
          <cell r="F214">
            <v>0</v>
          </cell>
          <cell r="H214">
            <v>0</v>
          </cell>
          <cell r="J214">
            <v>0</v>
          </cell>
          <cell r="L214">
            <v>0</v>
          </cell>
          <cell r="N214">
            <v>0</v>
          </cell>
          <cell r="P214">
            <v>0</v>
          </cell>
        </row>
        <row r="215">
          <cell r="D215" t="str">
            <v>0322051</v>
          </cell>
          <cell r="F215">
            <v>0</v>
          </cell>
          <cell r="H215">
            <v>0</v>
          </cell>
          <cell r="J215">
            <v>0</v>
          </cell>
          <cell r="L215">
            <v>0</v>
          </cell>
          <cell r="N215">
            <v>0</v>
          </cell>
          <cell r="P215">
            <v>0</v>
          </cell>
        </row>
        <row r="216">
          <cell r="D216" t="str">
            <v>0318108</v>
          </cell>
          <cell r="F216">
            <v>0</v>
          </cell>
          <cell r="H216">
            <v>0</v>
          </cell>
          <cell r="J216">
            <v>0</v>
          </cell>
          <cell r="L216">
            <v>0</v>
          </cell>
          <cell r="N216">
            <v>0</v>
          </cell>
          <cell r="P216">
            <v>0</v>
          </cell>
        </row>
        <row r="217">
          <cell r="D217" t="str">
            <v>0318106</v>
          </cell>
          <cell r="F217">
            <v>0</v>
          </cell>
          <cell r="H217">
            <v>0</v>
          </cell>
          <cell r="J217">
            <v>0</v>
          </cell>
          <cell r="L217">
            <v>0</v>
          </cell>
          <cell r="N217">
            <v>0</v>
          </cell>
          <cell r="P217">
            <v>0</v>
          </cell>
        </row>
        <row r="220">
          <cell r="D220" t="str">
            <v>0323865</v>
          </cell>
          <cell r="F220">
            <v>0</v>
          </cell>
          <cell r="H220">
            <v>0</v>
          </cell>
          <cell r="J220">
            <v>0</v>
          </cell>
          <cell r="L220">
            <v>0</v>
          </cell>
          <cell r="N220">
            <v>0</v>
          </cell>
          <cell r="P220">
            <v>0</v>
          </cell>
        </row>
        <row r="222">
          <cell r="D222" t="str">
            <v>0326456</v>
          </cell>
          <cell r="F222">
            <v>0</v>
          </cell>
          <cell r="H222">
            <v>0</v>
          </cell>
          <cell r="J222">
            <v>0</v>
          </cell>
          <cell r="L222">
            <v>0</v>
          </cell>
          <cell r="N222">
            <v>0</v>
          </cell>
          <cell r="P222">
            <v>0</v>
          </cell>
        </row>
        <row r="224">
          <cell r="D224" t="str">
            <v>0322050</v>
          </cell>
          <cell r="F224">
            <v>0</v>
          </cell>
          <cell r="H224">
            <v>0</v>
          </cell>
          <cell r="J224">
            <v>0</v>
          </cell>
          <cell r="L224">
            <v>0</v>
          </cell>
          <cell r="N224">
            <v>0</v>
          </cell>
          <cell r="P224">
            <v>0</v>
          </cell>
        </row>
        <row r="225">
          <cell r="D225" t="str">
            <v>0322051</v>
          </cell>
          <cell r="F225">
            <v>0</v>
          </cell>
          <cell r="H225">
            <v>0</v>
          </cell>
          <cell r="J225">
            <v>0</v>
          </cell>
          <cell r="L225">
            <v>0</v>
          </cell>
          <cell r="N225">
            <v>0</v>
          </cell>
          <cell r="P225">
            <v>0</v>
          </cell>
        </row>
        <row r="226">
          <cell r="D226" t="str">
            <v>0318108</v>
          </cell>
          <cell r="F226">
            <v>0</v>
          </cell>
          <cell r="H226">
            <v>0</v>
          </cell>
          <cell r="J226">
            <v>0</v>
          </cell>
          <cell r="L226">
            <v>0</v>
          </cell>
          <cell r="N226">
            <v>0</v>
          </cell>
          <cell r="P226">
            <v>0</v>
          </cell>
        </row>
        <row r="227">
          <cell r="D227" t="str">
            <v>0318106</v>
          </cell>
          <cell r="F227">
            <v>0</v>
          </cell>
          <cell r="H227">
            <v>0</v>
          </cell>
          <cell r="J227">
            <v>0</v>
          </cell>
          <cell r="L227">
            <v>0</v>
          </cell>
          <cell r="N227">
            <v>0</v>
          </cell>
          <cell r="P227">
            <v>0</v>
          </cell>
        </row>
        <row r="230">
          <cell r="D230" t="str">
            <v>0323867</v>
          </cell>
          <cell r="F230">
            <v>0</v>
          </cell>
          <cell r="H230">
            <v>0</v>
          </cell>
          <cell r="J230">
            <v>0</v>
          </cell>
          <cell r="L230">
            <v>0</v>
          </cell>
          <cell r="N230">
            <v>0</v>
          </cell>
          <cell r="P230">
            <v>0</v>
          </cell>
        </row>
        <row r="232">
          <cell r="D232" t="str">
            <v>0322050</v>
          </cell>
          <cell r="F232">
            <v>0</v>
          </cell>
          <cell r="H232">
            <v>0</v>
          </cell>
          <cell r="J232">
            <v>0</v>
          </cell>
          <cell r="L232">
            <v>0</v>
          </cell>
          <cell r="N232">
            <v>0</v>
          </cell>
          <cell r="P232">
            <v>0</v>
          </cell>
        </row>
        <row r="233">
          <cell r="D233" t="str">
            <v>0322051</v>
          </cell>
          <cell r="F233">
            <v>0</v>
          </cell>
          <cell r="H233">
            <v>0</v>
          </cell>
          <cell r="J233">
            <v>0</v>
          </cell>
          <cell r="L233">
            <v>0</v>
          </cell>
          <cell r="N233">
            <v>0</v>
          </cell>
          <cell r="P233">
            <v>0</v>
          </cell>
        </row>
        <row r="234">
          <cell r="D234" t="str">
            <v>0318108</v>
          </cell>
          <cell r="F234">
            <v>0</v>
          </cell>
          <cell r="H234">
            <v>0</v>
          </cell>
          <cell r="J234">
            <v>0</v>
          </cell>
          <cell r="L234">
            <v>0</v>
          </cell>
          <cell r="N234">
            <v>0</v>
          </cell>
          <cell r="P234">
            <v>0</v>
          </cell>
        </row>
        <row r="235">
          <cell r="D235" t="str">
            <v>0318106</v>
          </cell>
          <cell r="F235">
            <v>0</v>
          </cell>
          <cell r="H235">
            <v>0</v>
          </cell>
          <cell r="J235">
            <v>0</v>
          </cell>
          <cell r="L235">
            <v>0</v>
          </cell>
          <cell r="N235">
            <v>0</v>
          </cell>
          <cell r="P235">
            <v>0</v>
          </cell>
        </row>
        <row r="240">
          <cell r="D240" t="str">
            <v>0320733</v>
          </cell>
          <cell r="F240">
            <v>0</v>
          </cell>
          <cell r="H240">
            <v>0</v>
          </cell>
          <cell r="J240">
            <v>0</v>
          </cell>
          <cell r="L240">
            <v>0</v>
          </cell>
          <cell r="N240">
            <v>0</v>
          </cell>
          <cell r="P240">
            <v>0</v>
          </cell>
        </row>
        <row r="242">
          <cell r="D242" t="str">
            <v>0322050</v>
          </cell>
          <cell r="F242">
            <v>0</v>
          </cell>
          <cell r="H242">
            <v>0</v>
          </cell>
          <cell r="J242">
            <v>0</v>
          </cell>
          <cell r="L242">
            <v>0</v>
          </cell>
          <cell r="N242">
            <v>0</v>
          </cell>
          <cell r="P242">
            <v>0</v>
          </cell>
        </row>
        <row r="243">
          <cell r="D243" t="str">
            <v>0322051</v>
          </cell>
          <cell r="F243">
            <v>0</v>
          </cell>
          <cell r="H243">
            <v>0</v>
          </cell>
          <cell r="J243">
            <v>0</v>
          </cell>
          <cell r="L243">
            <v>0</v>
          </cell>
          <cell r="N243">
            <v>0</v>
          </cell>
          <cell r="P243">
            <v>0</v>
          </cell>
        </row>
        <row r="244">
          <cell r="D244" t="str">
            <v>0318108</v>
          </cell>
          <cell r="F244">
            <v>0</v>
          </cell>
          <cell r="H244">
            <v>0</v>
          </cell>
          <cell r="J244">
            <v>0</v>
          </cell>
          <cell r="L244">
            <v>0</v>
          </cell>
          <cell r="N244">
            <v>0</v>
          </cell>
          <cell r="P244">
            <v>0</v>
          </cell>
        </row>
        <row r="245">
          <cell r="D245" t="str">
            <v>0318106</v>
          </cell>
          <cell r="F245">
            <v>0</v>
          </cell>
          <cell r="H245">
            <v>0</v>
          </cell>
          <cell r="J245">
            <v>0</v>
          </cell>
          <cell r="L245">
            <v>0</v>
          </cell>
          <cell r="N245">
            <v>0</v>
          </cell>
          <cell r="P245">
            <v>0</v>
          </cell>
        </row>
        <row r="248">
          <cell r="D248" t="str">
            <v>0320733</v>
          </cell>
          <cell r="F248">
            <v>0</v>
          </cell>
          <cell r="H248">
            <v>0</v>
          </cell>
          <cell r="J248">
            <v>0</v>
          </cell>
          <cell r="L248">
            <v>0</v>
          </cell>
          <cell r="N248">
            <v>0</v>
          </cell>
          <cell r="P248">
            <v>0</v>
          </cell>
        </row>
        <row r="250">
          <cell r="D250" t="str">
            <v>0326457</v>
          </cell>
          <cell r="F250">
            <v>0</v>
          </cell>
          <cell r="H250">
            <v>0</v>
          </cell>
          <cell r="J250">
            <v>0</v>
          </cell>
          <cell r="L250">
            <v>0</v>
          </cell>
          <cell r="N250">
            <v>0</v>
          </cell>
          <cell r="P250">
            <v>0</v>
          </cell>
        </row>
        <row r="252">
          <cell r="D252" t="str">
            <v>0322050</v>
          </cell>
          <cell r="F252">
            <v>0</v>
          </cell>
          <cell r="H252">
            <v>0</v>
          </cell>
          <cell r="J252">
            <v>0</v>
          </cell>
          <cell r="L252">
            <v>0</v>
          </cell>
          <cell r="N252">
            <v>0</v>
          </cell>
          <cell r="P252">
            <v>0</v>
          </cell>
        </row>
        <row r="253">
          <cell r="D253" t="str">
            <v>0322051</v>
          </cell>
          <cell r="F253">
            <v>0</v>
          </cell>
          <cell r="H253">
            <v>0</v>
          </cell>
          <cell r="J253">
            <v>0</v>
          </cell>
          <cell r="L253">
            <v>0</v>
          </cell>
          <cell r="N253">
            <v>0</v>
          </cell>
          <cell r="P253">
            <v>0</v>
          </cell>
        </row>
        <row r="254">
          <cell r="D254" t="str">
            <v>0318108</v>
          </cell>
          <cell r="F254">
            <v>0</v>
          </cell>
          <cell r="H254">
            <v>0</v>
          </cell>
          <cell r="J254">
            <v>0</v>
          </cell>
          <cell r="L254">
            <v>0</v>
          </cell>
          <cell r="N254">
            <v>0</v>
          </cell>
          <cell r="P254">
            <v>0</v>
          </cell>
        </row>
        <row r="255">
          <cell r="D255" t="str">
            <v>0318106</v>
          </cell>
          <cell r="F255">
            <v>0</v>
          </cell>
          <cell r="H255">
            <v>0</v>
          </cell>
          <cell r="J255">
            <v>0</v>
          </cell>
          <cell r="L255">
            <v>0</v>
          </cell>
          <cell r="N255">
            <v>0</v>
          </cell>
          <cell r="P255">
            <v>0</v>
          </cell>
        </row>
        <row r="258">
          <cell r="D258" t="str">
            <v>0320733</v>
          </cell>
          <cell r="F258">
            <v>0</v>
          </cell>
          <cell r="H258">
            <v>0</v>
          </cell>
          <cell r="J258">
            <v>0</v>
          </cell>
          <cell r="L258">
            <v>0</v>
          </cell>
          <cell r="N258">
            <v>0</v>
          </cell>
          <cell r="P258">
            <v>0</v>
          </cell>
        </row>
        <row r="260">
          <cell r="D260" t="str">
            <v>0326457</v>
          </cell>
          <cell r="F260">
            <v>0</v>
          </cell>
          <cell r="H260">
            <v>0</v>
          </cell>
          <cell r="J260">
            <v>0</v>
          </cell>
          <cell r="L260">
            <v>0</v>
          </cell>
          <cell r="N260">
            <v>0</v>
          </cell>
          <cell r="P260">
            <v>0</v>
          </cell>
        </row>
        <row r="262">
          <cell r="D262" t="str">
            <v>0322050</v>
          </cell>
          <cell r="F262">
            <v>0</v>
          </cell>
          <cell r="H262">
            <v>0</v>
          </cell>
          <cell r="J262">
            <v>0</v>
          </cell>
          <cell r="L262">
            <v>0</v>
          </cell>
          <cell r="N262">
            <v>0</v>
          </cell>
          <cell r="P262">
            <v>0</v>
          </cell>
        </row>
        <row r="263">
          <cell r="D263" t="str">
            <v>0322051</v>
          </cell>
          <cell r="F263">
            <v>0</v>
          </cell>
          <cell r="H263">
            <v>0</v>
          </cell>
          <cell r="J263">
            <v>0</v>
          </cell>
          <cell r="L263">
            <v>0</v>
          </cell>
          <cell r="N263">
            <v>0</v>
          </cell>
          <cell r="P263">
            <v>0</v>
          </cell>
        </row>
        <row r="264">
          <cell r="D264" t="str">
            <v>0318108</v>
          </cell>
          <cell r="F264">
            <v>0</v>
          </cell>
          <cell r="H264">
            <v>0</v>
          </cell>
          <cell r="J264">
            <v>0</v>
          </cell>
          <cell r="L264">
            <v>0</v>
          </cell>
          <cell r="N264">
            <v>0</v>
          </cell>
          <cell r="P264">
            <v>0</v>
          </cell>
        </row>
        <row r="265">
          <cell r="D265" t="str">
            <v>0318106</v>
          </cell>
          <cell r="F265">
            <v>0</v>
          </cell>
          <cell r="H265">
            <v>0</v>
          </cell>
          <cell r="J265">
            <v>0</v>
          </cell>
          <cell r="L265">
            <v>0</v>
          </cell>
          <cell r="N265">
            <v>0</v>
          </cell>
          <cell r="P265">
            <v>0</v>
          </cell>
        </row>
        <row r="268">
          <cell r="D268" t="str">
            <v>0320734</v>
          </cell>
          <cell r="F268">
            <v>0</v>
          </cell>
          <cell r="H268">
            <v>0</v>
          </cell>
          <cell r="J268">
            <v>0</v>
          </cell>
          <cell r="L268">
            <v>0</v>
          </cell>
          <cell r="N268">
            <v>0</v>
          </cell>
          <cell r="P268">
            <v>0</v>
          </cell>
        </row>
        <row r="270">
          <cell r="D270" t="str">
            <v>0326457</v>
          </cell>
          <cell r="F270">
            <v>0</v>
          </cell>
          <cell r="H270">
            <v>0</v>
          </cell>
          <cell r="J270">
            <v>0</v>
          </cell>
          <cell r="L270">
            <v>0</v>
          </cell>
          <cell r="N270">
            <v>0</v>
          </cell>
          <cell r="P270">
            <v>0</v>
          </cell>
        </row>
        <row r="272">
          <cell r="D272" t="str">
            <v>0322050</v>
          </cell>
          <cell r="F272">
            <v>0</v>
          </cell>
          <cell r="H272">
            <v>0</v>
          </cell>
          <cell r="J272">
            <v>0</v>
          </cell>
          <cell r="L272">
            <v>0</v>
          </cell>
          <cell r="N272">
            <v>0</v>
          </cell>
          <cell r="P272">
            <v>0</v>
          </cell>
        </row>
        <row r="273">
          <cell r="D273" t="str">
            <v>0322051</v>
          </cell>
          <cell r="F273">
            <v>0</v>
          </cell>
          <cell r="H273">
            <v>0</v>
          </cell>
          <cell r="J273">
            <v>0</v>
          </cell>
          <cell r="L273">
            <v>0</v>
          </cell>
          <cell r="N273">
            <v>0</v>
          </cell>
          <cell r="P273">
            <v>0</v>
          </cell>
        </row>
        <row r="274">
          <cell r="D274" t="str">
            <v>0318108</v>
          </cell>
          <cell r="F274">
            <v>0</v>
          </cell>
          <cell r="H274">
            <v>0</v>
          </cell>
          <cell r="J274">
            <v>0</v>
          </cell>
          <cell r="L274">
            <v>0</v>
          </cell>
          <cell r="N274">
            <v>0</v>
          </cell>
          <cell r="P274">
            <v>0</v>
          </cell>
        </row>
        <row r="275">
          <cell r="D275" t="str">
            <v>0318106</v>
          </cell>
          <cell r="F275">
            <v>0</v>
          </cell>
          <cell r="H275">
            <v>0</v>
          </cell>
          <cell r="J275">
            <v>0</v>
          </cell>
          <cell r="L275">
            <v>0</v>
          </cell>
          <cell r="N275">
            <v>0</v>
          </cell>
          <cell r="P275">
            <v>0</v>
          </cell>
        </row>
        <row r="279">
          <cell r="D279" t="str">
            <v>0323865</v>
          </cell>
        </row>
        <row r="280">
          <cell r="D280" t="str">
            <v>0323867</v>
          </cell>
        </row>
        <row r="283">
          <cell r="D283" t="str">
            <v>0320732</v>
          </cell>
        </row>
        <row r="284">
          <cell r="D284" t="str">
            <v>0320733</v>
          </cell>
        </row>
        <row r="285">
          <cell r="D285" t="str">
            <v>0326456</v>
          </cell>
        </row>
        <row r="286">
          <cell r="D286" t="str">
            <v>0326457</v>
          </cell>
        </row>
        <row r="287">
          <cell r="D287" t="str">
            <v>0320734</v>
          </cell>
        </row>
        <row r="288">
          <cell r="D288" t="str">
            <v>0327047</v>
          </cell>
        </row>
        <row r="291">
          <cell r="D291" t="str">
            <v>0323926</v>
          </cell>
        </row>
        <row r="292">
          <cell r="D292" t="str">
            <v>0322054</v>
          </cell>
        </row>
        <row r="297">
          <cell r="D297" t="str">
            <v>0323128</v>
          </cell>
        </row>
        <row r="298">
          <cell r="D298" t="str">
            <v>0324205</v>
          </cell>
        </row>
        <row r="301">
          <cell r="D301" t="str">
            <v>0324303</v>
          </cell>
        </row>
        <row r="302">
          <cell r="D302" t="str">
            <v>0323879</v>
          </cell>
        </row>
        <row r="303">
          <cell r="D303" t="str">
            <v>0323880</v>
          </cell>
        </row>
        <row r="304">
          <cell r="D304" t="str">
            <v>0323881</v>
          </cell>
        </row>
        <row r="307">
          <cell r="D307" t="str">
            <v>0327087</v>
          </cell>
        </row>
        <row r="308">
          <cell r="D308" t="str">
            <v>0327088</v>
          </cell>
        </row>
        <row r="309">
          <cell r="D309" t="str">
            <v>0326910</v>
          </cell>
          <cell r="F309">
            <v>0</v>
          </cell>
          <cell r="H309">
            <v>0</v>
          </cell>
          <cell r="J309">
            <v>0</v>
          </cell>
          <cell r="L309">
            <v>0</v>
          </cell>
          <cell r="N309">
            <v>0</v>
          </cell>
          <cell r="P309">
            <v>0</v>
          </cell>
        </row>
        <row r="310">
          <cell r="D310" t="str">
            <v>0320697</v>
          </cell>
        </row>
        <row r="311">
          <cell r="D311" t="str">
            <v>0322173</v>
          </cell>
        </row>
        <row r="312">
          <cell r="D312" t="str">
            <v>0315012</v>
          </cell>
        </row>
        <row r="313">
          <cell r="D313" t="str">
            <v>0323095</v>
          </cell>
          <cell r="F313">
            <v>0</v>
          </cell>
          <cell r="H313">
            <v>0</v>
          </cell>
          <cell r="J313">
            <v>0</v>
          </cell>
          <cell r="L313">
            <v>0</v>
          </cell>
          <cell r="N313">
            <v>0</v>
          </cell>
          <cell r="P313">
            <v>0</v>
          </cell>
        </row>
        <row r="314">
          <cell r="D314" t="str">
            <v>0320862</v>
          </cell>
        </row>
        <row r="315">
          <cell r="D315" t="str">
            <v>0320861</v>
          </cell>
        </row>
        <row r="316">
          <cell r="D316" t="str">
            <v>0320699</v>
          </cell>
        </row>
        <row r="321">
          <cell r="D321" t="str">
            <v>0320718</v>
          </cell>
        </row>
        <row r="322">
          <cell r="D322" t="str">
            <v>0320715</v>
          </cell>
        </row>
        <row r="323">
          <cell r="D323" t="str">
            <v>0320716</v>
          </cell>
        </row>
        <row r="324">
          <cell r="D324" t="str">
            <v>0320847</v>
          </cell>
        </row>
        <row r="325">
          <cell r="D325" t="str">
            <v>0320720</v>
          </cell>
        </row>
        <row r="328">
          <cell r="D328" t="str">
            <v>0320713</v>
          </cell>
        </row>
        <row r="329">
          <cell r="D329" t="str">
            <v>0320714</v>
          </cell>
        </row>
        <row r="330">
          <cell r="D330" t="str">
            <v>0323098</v>
          </cell>
        </row>
        <row r="334">
          <cell r="D334" t="str">
            <v>0320712</v>
          </cell>
        </row>
        <row r="335">
          <cell r="D335" t="str">
            <v>0320711</v>
          </cell>
        </row>
        <row r="336">
          <cell r="D336" t="str">
            <v>0320710</v>
          </cell>
        </row>
        <row r="337">
          <cell r="D337" t="str">
            <v>0323084</v>
          </cell>
        </row>
        <row r="340">
          <cell r="D340" t="str">
            <v>0320730</v>
          </cell>
        </row>
        <row r="341">
          <cell r="D341" t="str">
            <v>0320731</v>
          </cell>
        </row>
        <row r="342">
          <cell r="D342" t="str">
            <v>0320728</v>
          </cell>
        </row>
        <row r="343">
          <cell r="D343" t="str">
            <v>0323113</v>
          </cell>
        </row>
        <row r="344">
          <cell r="D344" t="str">
            <v>0320727</v>
          </cell>
        </row>
        <row r="345">
          <cell r="D345" t="str">
            <v>0326458</v>
          </cell>
        </row>
        <row r="346">
          <cell r="D346" t="str">
            <v>0327008</v>
          </cell>
        </row>
        <row r="351">
          <cell r="D351" t="str">
            <v>0320722</v>
          </cell>
        </row>
        <row r="352">
          <cell r="D352" t="str">
            <v>0320724</v>
          </cell>
        </row>
        <row r="353">
          <cell r="D353" t="str">
            <v>0320723</v>
          </cell>
        </row>
        <row r="354">
          <cell r="D354" t="str">
            <v>0320721</v>
          </cell>
        </row>
        <row r="355">
          <cell r="D355" t="str">
            <v>0322156</v>
          </cell>
        </row>
        <row r="358">
          <cell r="D358" t="str">
            <v>0321062</v>
          </cell>
        </row>
        <row r="359">
          <cell r="D359" t="str">
            <v>0321066</v>
          </cell>
        </row>
        <row r="360">
          <cell r="D360" t="str">
            <v>0323777</v>
          </cell>
          <cell r="F360">
            <v>0</v>
          </cell>
          <cell r="H360">
            <v>0</v>
          </cell>
          <cell r="J360">
            <v>0</v>
          </cell>
          <cell r="L360">
            <v>0</v>
          </cell>
          <cell r="N360">
            <v>0</v>
          </cell>
          <cell r="P360">
            <v>0</v>
          </cell>
        </row>
        <row r="361">
          <cell r="D361" t="str">
            <v>0321067</v>
          </cell>
        </row>
        <row r="362">
          <cell r="D362" t="str">
            <v>0321068</v>
          </cell>
        </row>
        <row r="367">
          <cell r="D367" t="str">
            <v>0322356</v>
          </cell>
          <cell r="F367">
            <v>0</v>
          </cell>
          <cell r="H367">
            <v>0</v>
          </cell>
          <cell r="J367">
            <v>0</v>
          </cell>
          <cell r="L367">
            <v>0</v>
          </cell>
          <cell r="N367">
            <v>0</v>
          </cell>
          <cell r="P367">
            <v>0</v>
          </cell>
        </row>
        <row r="368">
          <cell r="D368" t="str">
            <v>0322357</v>
          </cell>
          <cell r="F368">
            <v>0</v>
          </cell>
          <cell r="H368">
            <v>0</v>
          </cell>
          <cell r="J368">
            <v>0</v>
          </cell>
          <cell r="L368">
            <v>0</v>
          </cell>
          <cell r="N368">
            <v>0</v>
          </cell>
          <cell r="P368">
            <v>0</v>
          </cell>
        </row>
        <row r="369">
          <cell r="D369" t="str">
            <v>0323726</v>
          </cell>
          <cell r="F369">
            <v>0</v>
          </cell>
          <cell r="H369">
            <v>0</v>
          </cell>
          <cell r="J369">
            <v>0</v>
          </cell>
          <cell r="L369">
            <v>0</v>
          </cell>
          <cell r="N369">
            <v>0</v>
          </cell>
          <cell r="P369">
            <v>0</v>
          </cell>
        </row>
        <row r="370">
          <cell r="D370" t="str">
            <v>0323725</v>
          </cell>
          <cell r="F370">
            <v>0</v>
          </cell>
          <cell r="H370">
            <v>0</v>
          </cell>
          <cell r="J370">
            <v>0</v>
          </cell>
          <cell r="L370">
            <v>0</v>
          </cell>
          <cell r="N370">
            <v>0</v>
          </cell>
          <cell r="P370">
            <v>0</v>
          </cell>
        </row>
        <row r="371">
          <cell r="D371" t="str">
            <v>0320722</v>
          </cell>
          <cell r="F371">
            <v>0</v>
          </cell>
          <cell r="H371">
            <v>0</v>
          </cell>
          <cell r="J371">
            <v>0</v>
          </cell>
          <cell r="L371">
            <v>0</v>
          </cell>
          <cell r="N371">
            <v>0</v>
          </cell>
          <cell r="P371">
            <v>0</v>
          </cell>
        </row>
        <row r="373">
          <cell r="D373" t="str">
            <v>0318271</v>
          </cell>
          <cell r="F373">
            <v>0</v>
          </cell>
          <cell r="H373">
            <v>0</v>
          </cell>
          <cell r="J373">
            <v>0</v>
          </cell>
          <cell r="L373">
            <v>0</v>
          </cell>
          <cell r="N373">
            <v>0</v>
          </cell>
          <cell r="P373">
            <v>0</v>
          </cell>
        </row>
        <row r="374">
          <cell r="D374" t="str">
            <v>0318106</v>
          </cell>
          <cell r="F374">
            <v>0</v>
          </cell>
          <cell r="H374">
            <v>0</v>
          </cell>
          <cell r="J374">
            <v>0</v>
          </cell>
          <cell r="L374">
            <v>0</v>
          </cell>
          <cell r="N374">
            <v>0</v>
          </cell>
          <cell r="P374">
            <v>0</v>
          </cell>
        </row>
        <row r="375">
          <cell r="D375" t="str">
            <v>0318108</v>
          </cell>
          <cell r="F375">
            <v>0</v>
          </cell>
          <cell r="H375">
            <v>0</v>
          </cell>
          <cell r="J375">
            <v>0</v>
          </cell>
          <cell r="L375">
            <v>0</v>
          </cell>
          <cell r="N375">
            <v>0</v>
          </cell>
          <cell r="P375">
            <v>0</v>
          </cell>
        </row>
        <row r="378">
          <cell r="D378" t="str">
            <v>0322356</v>
          </cell>
        </row>
        <row r="379">
          <cell r="D379" t="str">
            <v>0322357</v>
          </cell>
        </row>
        <row r="380">
          <cell r="D380" t="str">
            <v>0323726</v>
          </cell>
        </row>
        <row r="381">
          <cell r="D381" t="str">
            <v>0323725</v>
          </cell>
        </row>
        <row r="386">
          <cell r="D386" t="str">
            <v>0320871</v>
          </cell>
          <cell r="F386">
            <v>0</v>
          </cell>
          <cell r="H386">
            <v>0</v>
          </cell>
          <cell r="J386">
            <v>0</v>
          </cell>
          <cell r="L386">
            <v>0</v>
          </cell>
          <cell r="N386">
            <v>0</v>
          </cell>
          <cell r="P386">
            <v>0</v>
          </cell>
        </row>
        <row r="388">
          <cell r="D388" t="str">
            <v>0318106</v>
          </cell>
          <cell r="F388">
            <v>0</v>
          </cell>
          <cell r="H388">
            <v>0</v>
          </cell>
          <cell r="J388">
            <v>0</v>
          </cell>
          <cell r="L388">
            <v>0</v>
          </cell>
          <cell r="N388">
            <v>0</v>
          </cell>
          <cell r="P388">
            <v>0</v>
          </cell>
        </row>
        <row r="389">
          <cell r="D389" t="str">
            <v>0318108</v>
          </cell>
          <cell r="F389">
            <v>0</v>
          </cell>
          <cell r="H389">
            <v>0</v>
          </cell>
          <cell r="J389">
            <v>0</v>
          </cell>
          <cell r="L389">
            <v>0</v>
          </cell>
          <cell r="N389">
            <v>0</v>
          </cell>
          <cell r="P389">
            <v>0</v>
          </cell>
        </row>
        <row r="390">
          <cell r="D390" t="str">
            <v>0322050</v>
          </cell>
          <cell r="F390">
            <v>0</v>
          </cell>
          <cell r="H390">
            <v>0</v>
          </cell>
          <cell r="J390">
            <v>0</v>
          </cell>
          <cell r="L390">
            <v>0</v>
          </cell>
          <cell r="N390">
            <v>0</v>
          </cell>
          <cell r="P390">
            <v>0</v>
          </cell>
        </row>
        <row r="391">
          <cell r="D391" t="str">
            <v>0322051</v>
          </cell>
          <cell r="F391">
            <v>0</v>
          </cell>
          <cell r="H391">
            <v>0</v>
          </cell>
          <cell r="J391">
            <v>0</v>
          </cell>
          <cell r="L391">
            <v>0</v>
          </cell>
          <cell r="N391">
            <v>0</v>
          </cell>
          <cell r="P391">
            <v>0</v>
          </cell>
        </row>
        <row r="396">
          <cell r="D396" t="str">
            <v>0320716</v>
          </cell>
          <cell r="F396">
            <v>0</v>
          </cell>
          <cell r="H396">
            <v>0</v>
          </cell>
          <cell r="J396">
            <v>0</v>
          </cell>
          <cell r="L396">
            <v>0</v>
          </cell>
          <cell r="N396">
            <v>0</v>
          </cell>
          <cell r="P396">
            <v>0</v>
          </cell>
        </row>
        <row r="398">
          <cell r="D398" t="str">
            <v>0318106</v>
          </cell>
          <cell r="F398">
            <v>0</v>
          </cell>
          <cell r="H398">
            <v>0</v>
          </cell>
          <cell r="J398">
            <v>0</v>
          </cell>
          <cell r="L398">
            <v>0</v>
          </cell>
          <cell r="N398">
            <v>0</v>
          </cell>
          <cell r="P398">
            <v>0</v>
          </cell>
        </row>
        <row r="399">
          <cell r="D399" t="str">
            <v>0318107</v>
          </cell>
          <cell r="F399">
            <v>0</v>
          </cell>
          <cell r="H399">
            <v>0</v>
          </cell>
          <cell r="J399">
            <v>0</v>
          </cell>
          <cell r="L399">
            <v>0</v>
          </cell>
          <cell r="N399">
            <v>0</v>
          </cell>
          <cell r="P399">
            <v>0</v>
          </cell>
        </row>
        <row r="402">
          <cell r="D402" t="str">
            <v>0321864</v>
          </cell>
          <cell r="F402">
            <v>0</v>
          </cell>
          <cell r="H402">
            <v>0</v>
          </cell>
          <cell r="J402">
            <v>0</v>
          </cell>
          <cell r="L402">
            <v>0</v>
          </cell>
          <cell r="N402">
            <v>0</v>
          </cell>
          <cell r="P402">
            <v>0</v>
          </cell>
        </row>
        <row r="404">
          <cell r="D404" t="str">
            <v>0320158</v>
          </cell>
          <cell r="F404">
            <v>0</v>
          </cell>
          <cell r="H404">
            <v>0</v>
          </cell>
          <cell r="J404">
            <v>0</v>
          </cell>
          <cell r="L404">
            <v>0</v>
          </cell>
          <cell r="N404">
            <v>0</v>
          </cell>
          <cell r="P404">
            <v>0</v>
          </cell>
        </row>
        <row r="407">
          <cell r="D407" t="str">
            <v>0320898</v>
          </cell>
          <cell r="F407">
            <v>0</v>
          </cell>
          <cell r="H407">
            <v>0</v>
          </cell>
          <cell r="J407">
            <v>0</v>
          </cell>
          <cell r="L407">
            <v>0</v>
          </cell>
          <cell r="N407">
            <v>0</v>
          </cell>
          <cell r="P407">
            <v>0</v>
          </cell>
        </row>
        <row r="410">
          <cell r="D410" t="str">
            <v>0326460</v>
          </cell>
          <cell r="F410">
            <v>0</v>
          </cell>
          <cell r="H410">
            <v>0</v>
          </cell>
          <cell r="J410">
            <v>0</v>
          </cell>
          <cell r="L410">
            <v>0</v>
          </cell>
          <cell r="N410">
            <v>0</v>
          </cell>
          <cell r="P410">
            <v>0</v>
          </cell>
        </row>
        <row r="414">
          <cell r="D414" t="str">
            <v>0325786</v>
          </cell>
        </row>
        <row r="415">
          <cell r="D415" t="str">
            <v>0327042</v>
          </cell>
        </row>
        <row r="416">
          <cell r="D416" t="str">
            <v>0320898</v>
          </cell>
        </row>
        <row r="417">
          <cell r="D417" t="str">
            <v>0321864</v>
          </cell>
        </row>
        <row r="418">
          <cell r="D418" t="str">
            <v>0322619</v>
          </cell>
        </row>
        <row r="419">
          <cell r="D419" t="str">
            <v>0326460</v>
          </cell>
        </row>
        <row r="420">
          <cell r="D420" t="str">
            <v>0320869</v>
          </cell>
        </row>
        <row r="425">
          <cell r="D425" t="str">
            <v>0318277</v>
          </cell>
        </row>
        <row r="426">
          <cell r="D426" t="str">
            <v>0318542</v>
          </cell>
        </row>
        <row r="427">
          <cell r="D427" t="str">
            <v>0318541</v>
          </cell>
        </row>
        <row r="428">
          <cell r="D428" t="str">
            <v>0321154</v>
          </cell>
        </row>
        <row r="429">
          <cell r="D429" t="str">
            <v>0321029</v>
          </cell>
        </row>
        <row r="430">
          <cell r="D430" t="str">
            <v>0321032</v>
          </cell>
        </row>
        <row r="431">
          <cell r="D431" t="str">
            <v>0321031</v>
          </cell>
        </row>
        <row r="435">
          <cell r="D435" t="str">
            <v>0323190</v>
          </cell>
        </row>
        <row r="436">
          <cell r="D436" t="str">
            <v>0323857</v>
          </cell>
        </row>
        <row r="437">
          <cell r="D437" t="str">
            <v>0323856</v>
          </cell>
        </row>
        <row r="438">
          <cell r="D438" t="str">
            <v>0323279</v>
          </cell>
        </row>
        <row r="439">
          <cell r="D439" t="str">
            <v>0323191</v>
          </cell>
        </row>
        <row r="440">
          <cell r="D440" t="str">
            <v>0323693</v>
          </cell>
        </row>
        <row r="441">
          <cell r="D441" t="str">
            <v>0326459</v>
          </cell>
        </row>
        <row r="445">
          <cell r="D445" t="str">
            <v>0318108</v>
          </cell>
        </row>
        <row r="446">
          <cell r="D446" t="str">
            <v>0318107</v>
          </cell>
        </row>
        <row r="447">
          <cell r="D447" t="str">
            <v>0315456</v>
          </cell>
        </row>
        <row r="448">
          <cell r="D448" t="str">
            <v>0318106</v>
          </cell>
        </row>
        <row r="449">
          <cell r="D449" t="str">
            <v>0327092</v>
          </cell>
        </row>
        <row r="450">
          <cell r="D450" t="str">
            <v>0322652</v>
          </cell>
        </row>
        <row r="451">
          <cell r="D451" t="str">
            <v>0318543</v>
          </cell>
        </row>
        <row r="452">
          <cell r="D452" t="str">
            <v>0320301</v>
          </cell>
        </row>
        <row r="453">
          <cell r="D453" t="str">
            <v>0320302</v>
          </cell>
        </row>
        <row r="454">
          <cell r="D454" t="str">
            <v>0318271</v>
          </cell>
        </row>
        <row r="455">
          <cell r="D455" t="str">
            <v>0320300</v>
          </cell>
        </row>
        <row r="456">
          <cell r="D456" t="str">
            <v>0320616</v>
          </cell>
        </row>
        <row r="457">
          <cell r="D457" t="str">
            <v>0322050</v>
          </cell>
        </row>
        <row r="458">
          <cell r="D458" t="str">
            <v>0322051</v>
          </cell>
          <cell r="F458">
            <v>0</v>
          </cell>
          <cell r="H458">
            <v>0</v>
          </cell>
          <cell r="J458">
            <v>0</v>
          </cell>
          <cell r="L458">
            <v>0</v>
          </cell>
          <cell r="N458">
            <v>0</v>
          </cell>
          <cell r="P458">
            <v>0</v>
          </cell>
        </row>
        <row r="459">
          <cell r="D459" t="str">
            <v>0322052</v>
          </cell>
          <cell r="F459">
            <v>0</v>
          </cell>
          <cell r="H459">
            <v>0</v>
          </cell>
          <cell r="J459">
            <v>0</v>
          </cell>
          <cell r="L459">
            <v>0</v>
          </cell>
          <cell r="N459">
            <v>0</v>
          </cell>
          <cell r="P459">
            <v>0</v>
          </cell>
        </row>
        <row r="460">
          <cell r="D460" t="str">
            <v>0321941</v>
          </cell>
        </row>
        <row r="461">
          <cell r="D461" t="str">
            <v>0321920</v>
          </cell>
        </row>
        <row r="462">
          <cell r="D462" t="str">
            <v>0321943</v>
          </cell>
        </row>
        <row r="463">
          <cell r="D463" t="str">
            <v>0321944</v>
          </cell>
        </row>
        <row r="464">
          <cell r="D464" t="str">
            <v>0318114</v>
          </cell>
        </row>
        <row r="465">
          <cell r="D465" t="str">
            <v>0318112</v>
          </cell>
        </row>
        <row r="466">
          <cell r="D466" t="str">
            <v>0317634</v>
          </cell>
        </row>
        <row r="467">
          <cell r="D467" t="str">
            <v>0321942</v>
          </cell>
        </row>
        <row r="468">
          <cell r="D468" t="str">
            <v>0320158</v>
          </cell>
        </row>
        <row r="469">
          <cell r="D469" t="str">
            <v>0323778</v>
          </cell>
        </row>
      </sheetData>
      <sheetData sheetId="1">
        <row r="8">
          <cell r="D8" t="str">
            <v>0320713</v>
          </cell>
          <cell r="F8">
            <v>0</v>
          </cell>
        </row>
        <row r="9">
          <cell r="D9" t="str">
            <v>0320715</v>
          </cell>
          <cell r="F9">
            <v>0</v>
          </cell>
        </row>
        <row r="11">
          <cell r="D11" t="str">
            <v>0318106</v>
          </cell>
          <cell r="F11">
            <v>0</v>
          </cell>
        </row>
        <row r="12">
          <cell r="D12" t="str">
            <v>0318108</v>
          </cell>
          <cell r="F12">
            <v>0</v>
          </cell>
        </row>
        <row r="15">
          <cell r="D15" t="str">
            <v>0320713</v>
          </cell>
          <cell r="F15">
            <v>0</v>
          </cell>
        </row>
        <row r="16">
          <cell r="D16" t="str">
            <v>0320712</v>
          </cell>
          <cell r="F16">
            <v>0</v>
          </cell>
        </row>
        <row r="17">
          <cell r="D17" t="str">
            <v>0320715</v>
          </cell>
          <cell r="F17">
            <v>0</v>
          </cell>
        </row>
        <row r="19">
          <cell r="D19" t="str">
            <v>0318106</v>
          </cell>
          <cell r="F19">
            <v>0</v>
          </cell>
        </row>
        <row r="20">
          <cell r="D20" t="str">
            <v>0318108</v>
          </cell>
          <cell r="F20">
            <v>0</v>
          </cell>
        </row>
        <row r="23">
          <cell r="D23" t="str">
            <v>0320715</v>
          </cell>
          <cell r="F23">
            <v>0</v>
          </cell>
        </row>
        <row r="24">
          <cell r="D24" t="str">
            <v>0320712</v>
          </cell>
          <cell r="F24">
            <v>0</v>
          </cell>
        </row>
        <row r="26">
          <cell r="D26" t="str">
            <v>0318106</v>
          </cell>
          <cell r="F26">
            <v>0</v>
          </cell>
        </row>
        <row r="27">
          <cell r="D27" t="str">
            <v>0318108</v>
          </cell>
          <cell r="F27">
            <v>0</v>
          </cell>
        </row>
        <row r="30">
          <cell r="D30" t="str">
            <v>0320715</v>
          </cell>
          <cell r="F30">
            <v>0</v>
          </cell>
        </row>
        <row r="32">
          <cell r="D32" t="str">
            <v>0318106</v>
          </cell>
          <cell r="F32">
            <v>0</v>
          </cell>
        </row>
        <row r="33">
          <cell r="D33" t="str">
            <v>0318108</v>
          </cell>
          <cell r="F33">
            <v>0</v>
          </cell>
        </row>
        <row r="36">
          <cell r="D36" t="str">
            <v>0320730</v>
          </cell>
          <cell r="F36">
            <v>0</v>
          </cell>
        </row>
        <row r="37">
          <cell r="D37" t="str">
            <v>0320720</v>
          </cell>
          <cell r="F37">
            <v>0</v>
          </cell>
        </row>
        <row r="39">
          <cell r="D39" t="str">
            <v>0318106</v>
          </cell>
          <cell r="F39">
            <v>0</v>
          </cell>
        </row>
        <row r="40">
          <cell r="D40" t="str">
            <v>0315456</v>
          </cell>
          <cell r="F40">
            <v>0</v>
          </cell>
        </row>
        <row r="43">
          <cell r="D43" t="str">
            <v>0320730</v>
          </cell>
          <cell r="F43">
            <v>0</v>
          </cell>
        </row>
        <row r="44">
          <cell r="D44" t="str">
            <v>0320720</v>
          </cell>
          <cell r="F44">
            <v>0</v>
          </cell>
        </row>
        <row r="46">
          <cell r="D46" t="str">
            <v>0318106</v>
          </cell>
          <cell r="F46">
            <v>0</v>
          </cell>
        </row>
        <row r="47">
          <cell r="D47" t="str">
            <v>0315456</v>
          </cell>
          <cell r="F47">
            <v>0</v>
          </cell>
        </row>
        <row r="50">
          <cell r="D50" t="str">
            <v>0320721</v>
          </cell>
          <cell r="F50">
            <v>0</v>
          </cell>
        </row>
        <row r="51">
          <cell r="D51" t="str">
            <v>0322157</v>
          </cell>
          <cell r="F51">
            <v>0</v>
          </cell>
        </row>
        <row r="54">
          <cell r="D54" t="str">
            <v>0320862</v>
          </cell>
          <cell r="F54">
            <v>0</v>
          </cell>
        </row>
        <row r="56">
          <cell r="D56" t="str">
            <v>0323191</v>
          </cell>
          <cell r="F56">
            <v>0</v>
          </cell>
        </row>
        <row r="59">
          <cell r="D59" t="str">
            <v>0320730</v>
          </cell>
          <cell r="F59">
            <v>0</v>
          </cell>
        </row>
        <row r="60">
          <cell r="D60" t="str">
            <v>0320720</v>
          </cell>
          <cell r="F60">
            <v>0</v>
          </cell>
        </row>
        <row r="61">
          <cell r="D61" t="str">
            <v>0327088</v>
          </cell>
          <cell r="F61">
            <v>0</v>
          </cell>
        </row>
        <row r="62">
          <cell r="D62" t="str">
            <v>0326910</v>
          </cell>
          <cell r="F62">
            <v>0</v>
          </cell>
        </row>
        <row r="64">
          <cell r="D64" t="str">
            <v>0327092</v>
          </cell>
          <cell r="F64">
            <v>0</v>
          </cell>
        </row>
        <row r="65">
          <cell r="D65" t="str">
            <v>0318106</v>
          </cell>
          <cell r="F65">
            <v>0</v>
          </cell>
        </row>
        <row r="66">
          <cell r="D66" t="str">
            <v>0315456</v>
          </cell>
          <cell r="F66">
            <v>0</v>
          </cell>
        </row>
        <row r="69">
          <cell r="D69" t="str">
            <v>0320715</v>
          </cell>
          <cell r="F69">
            <v>0</v>
          </cell>
        </row>
        <row r="71">
          <cell r="D71" t="str">
            <v>0318106</v>
          </cell>
          <cell r="F71">
            <v>0</v>
          </cell>
        </row>
        <row r="72">
          <cell r="D72" t="str">
            <v>0318108</v>
          </cell>
          <cell r="F72">
            <v>0</v>
          </cell>
        </row>
        <row r="77">
          <cell r="D77" t="str">
            <v>0323112</v>
          </cell>
          <cell r="F77">
            <v>0</v>
          </cell>
        </row>
        <row r="80">
          <cell r="D80" t="str">
            <v>0323128</v>
          </cell>
          <cell r="F80">
            <v>0</v>
          </cell>
        </row>
        <row r="81">
          <cell r="D81" t="str">
            <v>0323772</v>
          </cell>
          <cell r="F81">
            <v>0</v>
          </cell>
        </row>
        <row r="83">
          <cell r="D83" t="str">
            <v>0320158</v>
          </cell>
          <cell r="F83">
            <v>0</v>
          </cell>
        </row>
        <row r="86">
          <cell r="D86" t="str">
            <v>0324205</v>
          </cell>
          <cell r="F86">
            <v>0</v>
          </cell>
        </row>
        <row r="87">
          <cell r="D87" t="str">
            <v>0323772</v>
          </cell>
          <cell r="F87">
            <v>0</v>
          </cell>
        </row>
        <row r="89">
          <cell r="D89" t="str">
            <v>0320158</v>
          </cell>
          <cell r="F89">
            <v>0</v>
          </cell>
        </row>
        <row r="94">
          <cell r="D94" t="str">
            <v>0324178</v>
          </cell>
          <cell r="F94">
            <v>0</v>
          </cell>
        </row>
        <row r="96">
          <cell r="D96" t="str">
            <v>0327088</v>
          </cell>
          <cell r="F96">
            <v>0</v>
          </cell>
        </row>
        <row r="97">
          <cell r="D97" t="str">
            <v>0326910</v>
          </cell>
          <cell r="F97">
            <v>0</v>
          </cell>
        </row>
        <row r="98">
          <cell r="D98" t="str">
            <v>0320712</v>
          </cell>
          <cell r="F98">
            <v>0</v>
          </cell>
        </row>
        <row r="100">
          <cell r="D100" t="str">
            <v>0327092</v>
          </cell>
          <cell r="F100">
            <v>0</v>
          </cell>
        </row>
        <row r="101">
          <cell r="D101" t="str">
            <v>0318106</v>
          </cell>
          <cell r="F101">
            <v>0</v>
          </cell>
        </row>
        <row r="102">
          <cell r="D102" t="str">
            <v>0318108</v>
          </cell>
          <cell r="F102">
            <v>0</v>
          </cell>
        </row>
        <row r="103">
          <cell r="D103" t="str">
            <v>0322050</v>
          </cell>
          <cell r="F103">
            <v>0</v>
          </cell>
        </row>
        <row r="106">
          <cell r="D106" t="str">
            <v>0324175</v>
          </cell>
          <cell r="F106">
            <v>0</v>
          </cell>
        </row>
        <row r="108">
          <cell r="D108" t="str">
            <v>0320715</v>
          </cell>
          <cell r="F108">
            <v>0</v>
          </cell>
        </row>
        <row r="109">
          <cell r="D109" t="str">
            <v>0327088</v>
          </cell>
          <cell r="F109">
            <v>0</v>
          </cell>
        </row>
        <row r="110">
          <cell r="D110" t="str">
            <v>0326910</v>
          </cell>
          <cell r="F110">
            <v>0</v>
          </cell>
        </row>
        <row r="111">
          <cell r="D111" t="str">
            <v>0320712</v>
          </cell>
          <cell r="F111">
            <v>0</v>
          </cell>
        </row>
        <row r="113">
          <cell r="D113" t="str">
            <v>0327092</v>
          </cell>
          <cell r="F113">
            <v>0</v>
          </cell>
        </row>
        <row r="114">
          <cell r="D114" t="str">
            <v>0318106</v>
          </cell>
          <cell r="F114">
            <v>0</v>
          </cell>
        </row>
        <row r="115">
          <cell r="D115" t="str">
            <v>0318108</v>
          </cell>
          <cell r="F115">
            <v>0</v>
          </cell>
        </row>
        <row r="116">
          <cell r="D116" t="str">
            <v>0322050</v>
          </cell>
          <cell r="F116">
            <v>0</v>
          </cell>
        </row>
        <row r="119">
          <cell r="D119" t="str">
            <v>0324175</v>
          </cell>
          <cell r="F119">
            <v>0</v>
          </cell>
        </row>
        <row r="121">
          <cell r="D121" t="str">
            <v>0320727</v>
          </cell>
          <cell r="F121">
            <v>0</v>
          </cell>
        </row>
        <row r="122">
          <cell r="D122" t="str">
            <v>0320730</v>
          </cell>
          <cell r="F122">
            <v>0</v>
          </cell>
        </row>
        <row r="123">
          <cell r="D123" t="str">
            <v>0320720</v>
          </cell>
          <cell r="F123">
            <v>0</v>
          </cell>
        </row>
        <row r="125">
          <cell r="D125" t="str">
            <v>0318106</v>
          </cell>
          <cell r="F125">
            <v>0</v>
          </cell>
        </row>
        <row r="126">
          <cell r="D126" t="str">
            <v>0315456</v>
          </cell>
          <cell r="F126">
            <v>0</v>
          </cell>
        </row>
        <row r="127">
          <cell r="D127" t="str">
            <v>0322050</v>
          </cell>
          <cell r="F127">
            <v>0</v>
          </cell>
        </row>
        <row r="130">
          <cell r="D130" t="str">
            <v>0324178</v>
          </cell>
          <cell r="F130">
            <v>0</v>
          </cell>
        </row>
        <row r="132">
          <cell r="D132" t="str">
            <v>0320730</v>
          </cell>
          <cell r="F132">
            <v>0</v>
          </cell>
        </row>
        <row r="133">
          <cell r="D133" t="str">
            <v>0320720</v>
          </cell>
          <cell r="F133">
            <v>0</v>
          </cell>
        </row>
        <row r="135">
          <cell r="D135" t="str">
            <v>0318106</v>
          </cell>
          <cell r="F135">
            <v>0</v>
          </cell>
        </row>
        <row r="136">
          <cell r="D136" t="str">
            <v>0315456</v>
          </cell>
          <cell r="F136">
            <v>0</v>
          </cell>
        </row>
        <row r="137">
          <cell r="D137" t="str">
            <v>0322050</v>
          </cell>
          <cell r="F137">
            <v>0</v>
          </cell>
        </row>
        <row r="140">
          <cell r="D140" t="str">
            <v>0324175</v>
          </cell>
          <cell r="F140">
            <v>0</v>
          </cell>
        </row>
        <row r="142">
          <cell r="D142" t="str">
            <v>0320723</v>
          </cell>
          <cell r="F142">
            <v>0</v>
          </cell>
        </row>
        <row r="143">
          <cell r="D143" t="str">
            <v>0322157</v>
          </cell>
          <cell r="F143">
            <v>0</v>
          </cell>
        </row>
        <row r="145">
          <cell r="D145" t="str">
            <v>0322050</v>
          </cell>
          <cell r="F145">
            <v>0</v>
          </cell>
        </row>
        <row r="148">
          <cell r="D148" t="str">
            <v>0324178</v>
          </cell>
          <cell r="F148">
            <v>0</v>
          </cell>
        </row>
        <row r="150">
          <cell r="D150" t="str">
            <v>0320723</v>
          </cell>
          <cell r="F150">
            <v>0</v>
          </cell>
        </row>
        <row r="151">
          <cell r="D151" t="str">
            <v>0322157</v>
          </cell>
          <cell r="F151">
            <v>0</v>
          </cell>
        </row>
        <row r="153">
          <cell r="D153" t="str">
            <v>0322050</v>
          </cell>
          <cell r="F153">
            <v>0</v>
          </cell>
        </row>
        <row r="156">
          <cell r="D156" t="str">
            <v>0324175</v>
          </cell>
          <cell r="F156">
            <v>0</v>
          </cell>
        </row>
        <row r="158">
          <cell r="D158" t="str">
            <v>0327088</v>
          </cell>
          <cell r="F158">
            <v>0</v>
          </cell>
        </row>
        <row r="159">
          <cell r="D159" t="str">
            <v>0326910</v>
          </cell>
          <cell r="F159">
            <v>0</v>
          </cell>
        </row>
        <row r="160">
          <cell r="D160" t="str">
            <v>0327087</v>
          </cell>
          <cell r="F160">
            <v>0</v>
          </cell>
        </row>
        <row r="162">
          <cell r="D162" t="str">
            <v>0327092</v>
          </cell>
          <cell r="F162">
            <v>0</v>
          </cell>
        </row>
        <row r="163">
          <cell r="D163" t="str">
            <v>0322050</v>
          </cell>
          <cell r="F163">
            <v>0</v>
          </cell>
        </row>
        <row r="166">
          <cell r="D166" t="str">
            <v>0324178</v>
          </cell>
          <cell r="F166">
            <v>0</v>
          </cell>
        </row>
        <row r="168">
          <cell r="D168" t="str">
            <v>0327088</v>
          </cell>
          <cell r="F168">
            <v>0</v>
          </cell>
        </row>
        <row r="169">
          <cell r="D169" t="str">
            <v>0326910</v>
          </cell>
          <cell r="F169">
            <v>0</v>
          </cell>
        </row>
        <row r="171">
          <cell r="D171" t="str">
            <v>0327092</v>
          </cell>
          <cell r="F171">
            <v>0</v>
          </cell>
        </row>
        <row r="172">
          <cell r="D172" t="str">
            <v>0322050</v>
          </cell>
          <cell r="F172">
            <v>0</v>
          </cell>
        </row>
        <row r="175">
          <cell r="D175" t="str">
            <v>0324178</v>
          </cell>
          <cell r="F175">
            <v>0</v>
          </cell>
        </row>
        <row r="176">
          <cell r="D176" t="str">
            <v>0320784</v>
          </cell>
          <cell r="F176">
            <v>0</v>
          </cell>
        </row>
        <row r="178">
          <cell r="D178" t="str">
            <v>0320862</v>
          </cell>
          <cell r="F178">
            <v>0</v>
          </cell>
        </row>
        <row r="179">
          <cell r="D179" t="str">
            <v>0320861</v>
          </cell>
          <cell r="F179">
            <v>0</v>
          </cell>
        </row>
        <row r="181">
          <cell r="D181" t="str">
            <v>0322050</v>
          </cell>
          <cell r="F181">
            <v>0</v>
          </cell>
        </row>
        <row r="182">
          <cell r="D182" t="str">
            <v>0323191</v>
          </cell>
          <cell r="F182">
            <v>0</v>
          </cell>
        </row>
        <row r="185">
          <cell r="D185" t="str">
            <v>0324178</v>
          </cell>
          <cell r="F185">
            <v>0</v>
          </cell>
        </row>
        <row r="187">
          <cell r="D187" t="str">
            <v>0320862</v>
          </cell>
          <cell r="F187">
            <v>0</v>
          </cell>
        </row>
        <row r="189">
          <cell r="D189" t="str">
            <v>0322050</v>
          </cell>
          <cell r="F189">
            <v>0</v>
          </cell>
        </row>
        <row r="190">
          <cell r="D190" t="str">
            <v>0323191</v>
          </cell>
          <cell r="F190">
            <v>0</v>
          </cell>
        </row>
        <row r="193">
          <cell r="D193" t="str">
            <v>0324178</v>
          </cell>
          <cell r="F193">
            <v>0</v>
          </cell>
        </row>
        <row r="195">
          <cell r="D195" t="str">
            <v>0327088</v>
          </cell>
          <cell r="F195">
            <v>0</v>
          </cell>
        </row>
        <row r="196">
          <cell r="D196" t="str">
            <v>0326910</v>
          </cell>
          <cell r="F196">
            <v>0</v>
          </cell>
        </row>
        <row r="197">
          <cell r="D197" t="str">
            <v>0320713</v>
          </cell>
          <cell r="F197">
            <v>0</v>
          </cell>
        </row>
        <row r="198">
          <cell r="D198" t="str">
            <v>0320715</v>
          </cell>
          <cell r="F198">
            <v>0</v>
          </cell>
        </row>
        <row r="200">
          <cell r="D200" t="str">
            <v>0327092</v>
          </cell>
          <cell r="F200">
            <v>0</v>
          </cell>
        </row>
        <row r="201">
          <cell r="D201" t="str">
            <v>0318106</v>
          </cell>
          <cell r="F201">
            <v>0</v>
          </cell>
        </row>
        <row r="202">
          <cell r="D202" t="str">
            <v>0318108</v>
          </cell>
          <cell r="F202">
            <v>0</v>
          </cell>
        </row>
        <row r="203">
          <cell r="D203" t="str">
            <v>0322050</v>
          </cell>
          <cell r="F203">
            <v>0</v>
          </cell>
        </row>
        <row r="206">
          <cell r="D206" t="str">
            <v>0322056</v>
          </cell>
          <cell r="F206">
            <v>0</v>
          </cell>
        </row>
        <row r="208">
          <cell r="D208" t="str">
            <v>0320723</v>
          </cell>
          <cell r="F208">
            <v>0</v>
          </cell>
        </row>
        <row r="211">
          <cell r="D211" t="str">
            <v>0324178</v>
          </cell>
          <cell r="F211">
            <v>0</v>
          </cell>
        </row>
        <row r="213">
          <cell r="D213" t="str">
            <v>0327088</v>
          </cell>
          <cell r="F213">
            <v>0</v>
          </cell>
        </row>
        <row r="214">
          <cell r="D214" t="str">
            <v>0326910</v>
          </cell>
          <cell r="F214">
            <v>0</v>
          </cell>
        </row>
        <row r="215">
          <cell r="D215" t="str">
            <v>0320730</v>
          </cell>
          <cell r="F215">
            <v>0</v>
          </cell>
        </row>
        <row r="216">
          <cell r="D216" t="str">
            <v>0320720</v>
          </cell>
          <cell r="F216">
            <v>0</v>
          </cell>
        </row>
        <row r="218">
          <cell r="D218" t="str">
            <v>0327092</v>
          </cell>
          <cell r="F218">
            <v>0</v>
          </cell>
        </row>
        <row r="219">
          <cell r="D219" t="str">
            <v>0318106</v>
          </cell>
          <cell r="F219">
            <v>0</v>
          </cell>
        </row>
        <row r="220">
          <cell r="D220" t="str">
            <v>0315456</v>
          </cell>
          <cell r="F220">
            <v>0</v>
          </cell>
        </row>
        <row r="221">
          <cell r="D221" t="str">
            <v>0322050</v>
          </cell>
          <cell r="F221">
            <v>0</v>
          </cell>
        </row>
        <row r="224">
          <cell r="D224" t="str">
            <v>0324175</v>
          </cell>
          <cell r="F224">
            <v>0</v>
          </cell>
        </row>
        <row r="226">
          <cell r="D226" t="str">
            <v>0327088</v>
          </cell>
          <cell r="F226">
            <v>0</v>
          </cell>
        </row>
        <row r="227">
          <cell r="D227" t="str">
            <v>0326910</v>
          </cell>
          <cell r="F227">
            <v>0</v>
          </cell>
        </row>
        <row r="228">
          <cell r="D228" t="str">
            <v>0320716</v>
          </cell>
          <cell r="F228">
            <v>0</v>
          </cell>
        </row>
        <row r="229">
          <cell r="D229" t="str">
            <v>0320730</v>
          </cell>
          <cell r="F229">
            <v>0</v>
          </cell>
        </row>
        <row r="230">
          <cell r="D230" t="str">
            <v>0320720</v>
          </cell>
          <cell r="F230">
            <v>0</v>
          </cell>
        </row>
        <row r="232">
          <cell r="D232" t="str">
            <v>0327092</v>
          </cell>
          <cell r="F232">
            <v>0</v>
          </cell>
        </row>
        <row r="233">
          <cell r="D233" t="str">
            <v>0318106</v>
          </cell>
          <cell r="F233">
            <v>0</v>
          </cell>
        </row>
        <row r="234">
          <cell r="D234" t="str">
            <v>0315456</v>
          </cell>
          <cell r="F234">
            <v>0</v>
          </cell>
        </row>
        <row r="235">
          <cell r="D235" t="str">
            <v>0322050</v>
          </cell>
          <cell r="F235">
            <v>0</v>
          </cell>
        </row>
        <row r="236">
          <cell r="D236" t="str">
            <v>0318107</v>
          </cell>
          <cell r="F236">
            <v>0</v>
          </cell>
        </row>
        <row r="239">
          <cell r="D239" t="str">
            <v>0324178</v>
          </cell>
          <cell r="F239">
            <v>0</v>
          </cell>
        </row>
        <row r="241">
          <cell r="D241" t="str">
            <v>0320718</v>
          </cell>
          <cell r="F241">
            <v>0</v>
          </cell>
        </row>
        <row r="243">
          <cell r="D243" t="str">
            <v>0318106</v>
          </cell>
          <cell r="F243">
            <v>0</v>
          </cell>
        </row>
        <row r="244">
          <cell r="D244" t="str">
            <v>0318108</v>
          </cell>
          <cell r="F244">
            <v>0</v>
          </cell>
        </row>
        <row r="245">
          <cell r="D245" t="str">
            <v>0322050</v>
          </cell>
          <cell r="F245">
            <v>0</v>
          </cell>
        </row>
        <row r="250">
          <cell r="D250" t="str">
            <v>0323102</v>
          </cell>
          <cell r="F250">
            <v>0</v>
          </cell>
        </row>
        <row r="253">
          <cell r="D253" t="str">
            <v>0323103</v>
          </cell>
          <cell r="F253">
            <v>0</v>
          </cell>
        </row>
        <row r="255">
          <cell r="D255" t="str">
            <v>0324502</v>
          </cell>
          <cell r="F255">
            <v>0</v>
          </cell>
        </row>
        <row r="258">
          <cell r="D258" t="str">
            <v>0323101</v>
          </cell>
          <cell r="F258">
            <v>0</v>
          </cell>
        </row>
        <row r="260">
          <cell r="D260" t="str">
            <v>0324502</v>
          </cell>
          <cell r="F260">
            <v>0</v>
          </cell>
        </row>
        <row r="263">
          <cell r="D263" t="str">
            <v>0323104</v>
          </cell>
          <cell r="F263">
            <v>0</v>
          </cell>
        </row>
        <row r="265">
          <cell r="D265" t="str">
            <v>0324502</v>
          </cell>
          <cell r="F265">
            <v>0</v>
          </cell>
        </row>
        <row r="268">
          <cell r="D268" t="str">
            <v>0323099</v>
          </cell>
          <cell r="F268">
            <v>0</v>
          </cell>
        </row>
        <row r="271">
          <cell r="D271" t="str">
            <v>0323100</v>
          </cell>
          <cell r="F271">
            <v>0</v>
          </cell>
        </row>
        <row r="274">
          <cell r="D274" t="str">
            <v>0325595</v>
          </cell>
          <cell r="F274">
            <v>0</v>
          </cell>
        </row>
        <row r="277">
          <cell r="D277" t="str">
            <v>0327048</v>
          </cell>
          <cell r="F277">
            <v>0</v>
          </cell>
        </row>
        <row r="284">
          <cell r="D284" t="str">
            <v>0323911</v>
          </cell>
          <cell r="F284">
            <v>0</v>
          </cell>
        </row>
        <row r="285">
          <cell r="D285" t="str">
            <v>0323913</v>
          </cell>
          <cell r="F285">
            <v>0</v>
          </cell>
        </row>
        <row r="287">
          <cell r="D287" t="str">
            <v>0323869</v>
          </cell>
          <cell r="F287">
            <v>0</v>
          </cell>
        </row>
        <row r="288">
          <cell r="D288" t="str">
            <v>0320713</v>
          </cell>
          <cell r="F288">
            <v>0</v>
          </cell>
        </row>
        <row r="289">
          <cell r="D289" t="str">
            <v>0320715</v>
          </cell>
          <cell r="F289">
            <v>0</v>
          </cell>
        </row>
        <row r="290">
          <cell r="D290" t="str">
            <v>0323930</v>
          </cell>
          <cell r="F290">
            <v>0</v>
          </cell>
        </row>
        <row r="292">
          <cell r="D292" t="str">
            <v>0318106</v>
          </cell>
          <cell r="F292">
            <v>0</v>
          </cell>
        </row>
        <row r="293">
          <cell r="D293" t="str">
            <v>0318108</v>
          </cell>
          <cell r="F293">
            <v>0</v>
          </cell>
        </row>
        <row r="296">
          <cell r="D296" t="str">
            <v>0323911</v>
          </cell>
          <cell r="F296">
            <v>0</v>
          </cell>
        </row>
        <row r="297">
          <cell r="D297" t="str">
            <v>0323913</v>
          </cell>
          <cell r="F297">
            <v>0</v>
          </cell>
        </row>
        <row r="299">
          <cell r="D299" t="str">
            <v>0324323</v>
          </cell>
          <cell r="F299">
            <v>0</v>
          </cell>
        </row>
        <row r="300">
          <cell r="D300" t="str">
            <v>0323929</v>
          </cell>
          <cell r="F300">
            <v>0</v>
          </cell>
        </row>
        <row r="301">
          <cell r="D301" t="str">
            <v>0324324</v>
          </cell>
          <cell r="F301">
            <v>0</v>
          </cell>
        </row>
        <row r="302">
          <cell r="D302" t="str">
            <v>0323869</v>
          </cell>
          <cell r="F302">
            <v>0</v>
          </cell>
        </row>
        <row r="303">
          <cell r="D303" t="str">
            <v>0320715</v>
          </cell>
          <cell r="F303">
            <v>0</v>
          </cell>
        </row>
        <row r="304">
          <cell r="D304" t="str">
            <v>0320713</v>
          </cell>
          <cell r="F304">
            <v>0</v>
          </cell>
        </row>
        <row r="306">
          <cell r="D306" t="str">
            <v>0318106</v>
          </cell>
          <cell r="F306">
            <v>0</v>
          </cell>
        </row>
        <row r="307">
          <cell r="D307" t="str">
            <v>0318108</v>
          </cell>
          <cell r="F307">
            <v>0</v>
          </cell>
        </row>
        <row r="310">
          <cell r="D310" t="str">
            <v>0325034</v>
          </cell>
          <cell r="F310">
            <v>0</v>
          </cell>
        </row>
        <row r="311">
          <cell r="D311" t="str">
            <v>0325801</v>
          </cell>
          <cell r="F311">
            <v>0</v>
          </cell>
        </row>
        <row r="317">
          <cell r="D317" t="str">
            <v>0323936</v>
          </cell>
          <cell r="F317">
            <v>0</v>
          </cell>
        </row>
        <row r="319">
          <cell r="D319" t="str">
            <v>0325786</v>
          </cell>
          <cell r="F319">
            <v>0</v>
          </cell>
        </row>
        <row r="321">
          <cell r="D321" t="str">
            <v>0320715</v>
          </cell>
          <cell r="F321">
            <v>0</v>
          </cell>
        </row>
        <row r="322">
          <cell r="D322" t="str">
            <v>0320713</v>
          </cell>
          <cell r="F322">
            <v>0</v>
          </cell>
        </row>
        <row r="325">
          <cell r="D325" t="str">
            <v>0323868</v>
          </cell>
          <cell r="F325">
            <v>0</v>
          </cell>
        </row>
        <row r="327">
          <cell r="D327" t="str">
            <v>0320732</v>
          </cell>
          <cell r="F327">
            <v>0</v>
          </cell>
        </row>
        <row r="330">
          <cell r="D330" t="str">
            <v>0323885</v>
          </cell>
          <cell r="F330">
            <v>0</v>
          </cell>
        </row>
        <row r="331">
          <cell r="D331" t="str">
            <v>0323879</v>
          </cell>
          <cell r="F331">
            <v>0</v>
          </cell>
        </row>
        <row r="334">
          <cell r="D334" t="str">
            <v>0323885</v>
          </cell>
          <cell r="F334">
            <v>0</v>
          </cell>
        </row>
        <row r="335">
          <cell r="D335" t="str">
            <v>0323880</v>
          </cell>
          <cell r="F335">
            <v>0</v>
          </cell>
        </row>
        <row r="338">
          <cell r="D338" t="str">
            <v>0323885</v>
          </cell>
          <cell r="F338">
            <v>0</v>
          </cell>
        </row>
        <row r="339">
          <cell r="D339" t="str">
            <v>0323881</v>
          </cell>
          <cell r="F339">
            <v>0</v>
          </cell>
        </row>
        <row r="344">
          <cell r="D344" t="str">
            <v>0323911</v>
          </cell>
        </row>
        <row r="345">
          <cell r="D345" t="str">
            <v>0323913</v>
          </cell>
        </row>
        <row r="346">
          <cell r="D346" t="str">
            <v>0325034</v>
          </cell>
        </row>
        <row r="347">
          <cell r="D347" t="str">
            <v>0325801</v>
          </cell>
        </row>
        <row r="349">
          <cell r="D349" t="str">
            <v>0323929</v>
          </cell>
        </row>
        <row r="350">
          <cell r="D350" t="str">
            <v>0324324</v>
          </cell>
        </row>
        <row r="351">
          <cell r="D351" t="str">
            <v>0323930</v>
          </cell>
        </row>
        <row r="352">
          <cell r="D352" t="str">
            <v>0324323</v>
          </cell>
        </row>
        <row r="359">
          <cell r="D359" t="str">
            <v>0323914</v>
          </cell>
          <cell r="F359">
            <v>0</v>
          </cell>
        </row>
        <row r="360">
          <cell r="D360" t="str">
            <v>0323915</v>
          </cell>
          <cell r="F360">
            <v>0</v>
          </cell>
        </row>
        <row r="362">
          <cell r="D362" t="str">
            <v>0323869</v>
          </cell>
          <cell r="F362">
            <v>0</v>
          </cell>
        </row>
        <row r="363">
          <cell r="D363" t="str">
            <v>0320713</v>
          </cell>
          <cell r="F363">
            <v>0</v>
          </cell>
        </row>
        <row r="364">
          <cell r="D364" t="str">
            <v>0320715</v>
          </cell>
          <cell r="F364">
            <v>0</v>
          </cell>
        </row>
        <row r="366">
          <cell r="D366" t="str">
            <v>0318106</v>
          </cell>
          <cell r="F366">
            <v>0</v>
          </cell>
        </row>
        <row r="367">
          <cell r="D367" t="str">
            <v>0318108</v>
          </cell>
          <cell r="F367">
            <v>0</v>
          </cell>
        </row>
        <row r="370">
          <cell r="D370" t="str">
            <v>0323914</v>
          </cell>
          <cell r="F370">
            <v>0</v>
          </cell>
        </row>
        <row r="371">
          <cell r="D371" t="str">
            <v>0323915</v>
          </cell>
          <cell r="F371">
            <v>0</v>
          </cell>
        </row>
        <row r="373">
          <cell r="D373" t="str">
            <v>0323869</v>
          </cell>
          <cell r="F373">
            <v>0</v>
          </cell>
        </row>
        <row r="374">
          <cell r="D374" t="str">
            <v>0320713</v>
          </cell>
          <cell r="F374">
            <v>0</v>
          </cell>
        </row>
        <row r="375">
          <cell r="D375" t="str">
            <v>0320715</v>
          </cell>
          <cell r="F375">
            <v>0</v>
          </cell>
        </row>
        <row r="376">
          <cell r="D376" t="str">
            <v>0320727</v>
          </cell>
          <cell r="F376">
            <v>0</v>
          </cell>
        </row>
        <row r="377">
          <cell r="D377" t="str">
            <v>0320720</v>
          </cell>
          <cell r="F377">
            <v>0</v>
          </cell>
        </row>
        <row r="379">
          <cell r="D379" t="str">
            <v>0318106</v>
          </cell>
          <cell r="F379">
            <v>0</v>
          </cell>
        </row>
        <row r="380">
          <cell r="D380" t="str">
            <v>0318108</v>
          </cell>
          <cell r="F380">
            <v>0</v>
          </cell>
        </row>
        <row r="386">
          <cell r="D386" t="str">
            <v>0323914</v>
          </cell>
          <cell r="F386">
            <v>0</v>
          </cell>
        </row>
        <row r="387">
          <cell r="D387" t="str">
            <v>0323915</v>
          </cell>
          <cell r="F387">
            <v>0</v>
          </cell>
        </row>
        <row r="388">
          <cell r="D388" t="str">
            <v>0327389</v>
          </cell>
          <cell r="F388">
            <v>0</v>
          </cell>
        </row>
        <row r="390">
          <cell r="D390" t="str">
            <v>0320712</v>
          </cell>
          <cell r="F390">
            <v>0</v>
          </cell>
        </row>
        <row r="393">
          <cell r="D393" t="str">
            <v>0327389</v>
          </cell>
          <cell r="F393">
            <v>0</v>
          </cell>
        </row>
        <row r="394">
          <cell r="D394" t="str">
            <v>0327504</v>
          </cell>
          <cell r="F394">
            <v>0</v>
          </cell>
        </row>
        <row r="396">
          <cell r="D396" t="str">
            <v>0320712</v>
          </cell>
          <cell r="F396">
            <v>0</v>
          </cell>
        </row>
        <row r="399">
          <cell r="D399" t="str">
            <v>0323914</v>
          </cell>
          <cell r="F399">
            <v>0</v>
          </cell>
        </row>
        <row r="400">
          <cell r="D400" t="str">
            <v>0323915</v>
          </cell>
          <cell r="F400">
            <v>0</v>
          </cell>
        </row>
        <row r="401">
          <cell r="D401" t="str">
            <v>0327389</v>
          </cell>
          <cell r="F401">
            <v>0</v>
          </cell>
        </row>
        <row r="403">
          <cell r="D403" t="str">
            <v>0320715</v>
          </cell>
          <cell r="F403">
            <v>0</v>
          </cell>
        </row>
        <row r="405">
          <cell r="D405" t="str">
            <v>0318106</v>
          </cell>
          <cell r="F405">
            <v>0</v>
          </cell>
        </row>
        <row r="406">
          <cell r="D406" t="str">
            <v>0318108</v>
          </cell>
          <cell r="F406">
            <v>0</v>
          </cell>
        </row>
        <row r="409">
          <cell r="D409" t="str">
            <v>0327389</v>
          </cell>
          <cell r="F409">
            <v>0</v>
          </cell>
        </row>
        <row r="410">
          <cell r="D410" t="str">
            <v>0327504</v>
          </cell>
          <cell r="F410">
            <v>0</v>
          </cell>
        </row>
        <row r="412">
          <cell r="D412" t="str">
            <v>0320715</v>
          </cell>
          <cell r="F412">
            <v>0</v>
          </cell>
        </row>
        <row r="414">
          <cell r="D414" t="str">
            <v>0318106</v>
          </cell>
          <cell r="F414">
            <v>0</v>
          </cell>
        </row>
        <row r="415">
          <cell r="D415" t="str">
            <v>0318108</v>
          </cell>
          <cell r="F415">
            <v>0</v>
          </cell>
        </row>
        <row r="421">
          <cell r="D421" t="str">
            <v>0323937</v>
          </cell>
          <cell r="F421">
            <v>0</v>
          </cell>
        </row>
        <row r="423">
          <cell r="D423" t="str">
            <v>0325786</v>
          </cell>
          <cell r="F423">
            <v>0</v>
          </cell>
        </row>
        <row r="425">
          <cell r="D425" t="str">
            <v>0320715</v>
          </cell>
          <cell r="F425">
            <v>0</v>
          </cell>
        </row>
        <row r="426">
          <cell r="D426" t="str">
            <v>0320713</v>
          </cell>
          <cell r="F426">
            <v>0</v>
          </cell>
        </row>
        <row r="429">
          <cell r="D429" t="str">
            <v>0323886</v>
          </cell>
          <cell r="F429">
            <v>0</v>
          </cell>
        </row>
        <row r="430">
          <cell r="D430" t="str">
            <v>0323879</v>
          </cell>
          <cell r="F430">
            <v>0</v>
          </cell>
        </row>
        <row r="433">
          <cell r="D433" t="str">
            <v>0323886</v>
          </cell>
          <cell r="F433">
            <v>0</v>
          </cell>
        </row>
        <row r="434">
          <cell r="D434" t="str">
            <v>0323880</v>
          </cell>
          <cell r="F434">
            <v>0</v>
          </cell>
        </row>
        <row r="437">
          <cell r="D437" t="str">
            <v>0323886</v>
          </cell>
          <cell r="F437">
            <v>0</v>
          </cell>
        </row>
        <row r="438">
          <cell r="D438" t="str">
            <v>0323881</v>
          </cell>
          <cell r="F438">
            <v>0</v>
          </cell>
        </row>
        <row r="444">
          <cell r="D444" t="str">
            <v>0323914</v>
          </cell>
        </row>
        <row r="445">
          <cell r="D445" t="str">
            <v>0323915</v>
          </cell>
        </row>
        <row r="446">
          <cell r="D446" t="str">
            <v>0327389</v>
          </cell>
        </row>
        <row r="453">
          <cell r="D453" t="str">
            <v>0323914</v>
          </cell>
          <cell r="F453">
            <v>0</v>
          </cell>
        </row>
        <row r="454">
          <cell r="D454" t="str">
            <v>0323915</v>
          </cell>
          <cell r="F454">
            <v>0</v>
          </cell>
        </row>
        <row r="456">
          <cell r="D456" t="str">
            <v>0323869</v>
          </cell>
          <cell r="F456">
            <v>0</v>
          </cell>
        </row>
        <row r="457">
          <cell r="D457" t="str">
            <v>0320715</v>
          </cell>
          <cell r="F457">
            <v>0</v>
          </cell>
        </row>
        <row r="459">
          <cell r="D459" t="str">
            <v>0318106</v>
          </cell>
          <cell r="F459">
            <v>0</v>
          </cell>
        </row>
        <row r="460">
          <cell r="D460" t="str">
            <v>0318108</v>
          </cell>
          <cell r="F460">
            <v>0</v>
          </cell>
        </row>
        <row r="463">
          <cell r="D463" t="str">
            <v>0323914</v>
          </cell>
          <cell r="F463">
            <v>0</v>
          </cell>
        </row>
        <row r="464">
          <cell r="D464" t="str">
            <v>0323915</v>
          </cell>
          <cell r="F464">
            <v>0</v>
          </cell>
        </row>
        <row r="466">
          <cell r="D466" t="str">
            <v>0323869</v>
          </cell>
          <cell r="F466">
            <v>0</v>
          </cell>
        </row>
        <row r="467">
          <cell r="D467" t="str">
            <v>0320713</v>
          </cell>
          <cell r="F467">
            <v>0</v>
          </cell>
        </row>
        <row r="468">
          <cell r="D468" t="str">
            <v>0320715</v>
          </cell>
          <cell r="F468">
            <v>0</v>
          </cell>
        </row>
        <row r="470">
          <cell r="D470" t="str">
            <v>0318106</v>
          </cell>
          <cell r="F470">
            <v>0</v>
          </cell>
        </row>
        <row r="471">
          <cell r="D471" t="str">
            <v>0318108</v>
          </cell>
          <cell r="F471">
            <v>0</v>
          </cell>
        </row>
        <row r="472">
          <cell r="D472" t="str">
            <v>0325786</v>
          </cell>
          <cell r="F472">
            <v>0</v>
          </cell>
        </row>
        <row r="479">
          <cell r="D479" t="str">
            <v>0323919</v>
          </cell>
          <cell r="F479">
            <v>0</v>
          </cell>
        </row>
        <row r="480">
          <cell r="D480" t="str">
            <v>0323920</v>
          </cell>
          <cell r="F480">
            <v>0</v>
          </cell>
        </row>
        <row r="482">
          <cell r="D482" t="str">
            <v>0323869</v>
          </cell>
          <cell r="F482">
            <v>0</v>
          </cell>
        </row>
        <row r="483">
          <cell r="D483" t="str">
            <v>0320713</v>
          </cell>
          <cell r="F483">
            <v>0</v>
          </cell>
        </row>
        <row r="484">
          <cell r="D484" t="str">
            <v>0320715</v>
          </cell>
          <cell r="F484">
            <v>0</v>
          </cell>
        </row>
        <row r="486">
          <cell r="D486" t="str">
            <v>0318106</v>
          </cell>
          <cell r="F486">
            <v>0</v>
          </cell>
        </row>
        <row r="487">
          <cell r="D487" t="str">
            <v>0318108</v>
          </cell>
          <cell r="F487">
            <v>0</v>
          </cell>
        </row>
        <row r="490">
          <cell r="D490" t="str">
            <v>0323919</v>
          </cell>
          <cell r="F490">
            <v>0</v>
          </cell>
        </row>
        <row r="491">
          <cell r="D491" t="str">
            <v>0323920</v>
          </cell>
          <cell r="F491">
            <v>0</v>
          </cell>
        </row>
        <row r="493">
          <cell r="D493" t="str">
            <v>0323869</v>
          </cell>
          <cell r="F493">
            <v>0</v>
          </cell>
        </row>
        <row r="494">
          <cell r="D494" t="str">
            <v>0320713</v>
          </cell>
          <cell r="F494">
            <v>0</v>
          </cell>
        </row>
        <row r="495">
          <cell r="D495" t="str">
            <v>0320715</v>
          </cell>
          <cell r="F495">
            <v>0</v>
          </cell>
        </row>
        <row r="496">
          <cell r="D496" t="str">
            <v>0320727</v>
          </cell>
          <cell r="F496">
            <v>0</v>
          </cell>
        </row>
        <row r="497">
          <cell r="D497" t="str">
            <v>0320720</v>
          </cell>
          <cell r="F497">
            <v>0</v>
          </cell>
        </row>
        <row r="499">
          <cell r="D499" t="str">
            <v>0318106</v>
          </cell>
          <cell r="F499">
            <v>0</v>
          </cell>
        </row>
        <row r="500">
          <cell r="D500" t="str">
            <v>0318108</v>
          </cell>
          <cell r="F500">
            <v>0</v>
          </cell>
        </row>
        <row r="506">
          <cell r="D506" t="str">
            <v>0323939</v>
          </cell>
          <cell r="F506">
            <v>0</v>
          </cell>
        </row>
        <row r="508">
          <cell r="D508" t="str">
            <v>0325786</v>
          </cell>
          <cell r="F508">
            <v>0</v>
          </cell>
        </row>
        <row r="510">
          <cell r="D510" t="str">
            <v>0320715</v>
          </cell>
          <cell r="F510">
            <v>0</v>
          </cell>
        </row>
        <row r="511">
          <cell r="D511" t="str">
            <v>0320713</v>
          </cell>
          <cell r="F511">
            <v>0</v>
          </cell>
        </row>
        <row r="514">
          <cell r="D514" t="str">
            <v>0323888</v>
          </cell>
          <cell r="F514">
            <v>0</v>
          </cell>
        </row>
        <row r="515">
          <cell r="D515" t="str">
            <v>0323879</v>
          </cell>
          <cell r="F515">
            <v>0</v>
          </cell>
        </row>
        <row r="518">
          <cell r="D518" t="str">
            <v>0323888</v>
          </cell>
          <cell r="F518">
            <v>0</v>
          </cell>
        </row>
        <row r="519">
          <cell r="D519" t="str">
            <v>0323880</v>
          </cell>
          <cell r="F519">
            <v>0</v>
          </cell>
        </row>
        <row r="522">
          <cell r="D522" t="str">
            <v>0323888</v>
          </cell>
          <cell r="F522">
            <v>0</v>
          </cell>
        </row>
        <row r="523">
          <cell r="D523" t="str">
            <v>0323881</v>
          </cell>
          <cell r="F523">
            <v>0</v>
          </cell>
        </row>
        <row r="528">
          <cell r="D528" t="str">
            <v>0323919</v>
          </cell>
        </row>
        <row r="529">
          <cell r="D529" t="str">
            <v>0323920</v>
          </cell>
        </row>
        <row r="531">
          <cell r="D531" t="str">
            <v>0326633</v>
          </cell>
        </row>
        <row r="538">
          <cell r="D538" t="str">
            <v>0327387</v>
          </cell>
          <cell r="F538">
            <v>0</v>
          </cell>
        </row>
        <row r="539">
          <cell r="D539" t="str">
            <v>0327388</v>
          </cell>
          <cell r="F539">
            <v>0</v>
          </cell>
        </row>
        <row r="540">
          <cell r="D540" t="str">
            <v>0323918</v>
          </cell>
          <cell r="F540">
            <v>0</v>
          </cell>
        </row>
        <row r="542">
          <cell r="D542" t="str">
            <v>0320712</v>
          </cell>
          <cell r="F542">
            <v>0</v>
          </cell>
        </row>
        <row r="545">
          <cell r="D545" t="str">
            <v>0323918</v>
          </cell>
          <cell r="F545">
            <v>0</v>
          </cell>
        </row>
        <row r="546">
          <cell r="D546" t="str">
            <v>0327504</v>
          </cell>
          <cell r="F546">
            <v>0</v>
          </cell>
        </row>
        <row r="548">
          <cell r="D548" t="str">
            <v>0320712</v>
          </cell>
          <cell r="F548">
            <v>0</v>
          </cell>
        </row>
        <row r="551">
          <cell r="D551" t="str">
            <v>0327387</v>
          </cell>
          <cell r="F551">
            <v>0</v>
          </cell>
        </row>
        <row r="552">
          <cell r="D552" t="str">
            <v>0327388</v>
          </cell>
          <cell r="F552">
            <v>0</v>
          </cell>
        </row>
        <row r="553">
          <cell r="D553" t="str">
            <v>0323918</v>
          </cell>
          <cell r="F553">
            <v>0</v>
          </cell>
        </row>
        <row r="555">
          <cell r="D555" t="str">
            <v>0320715</v>
          </cell>
          <cell r="F555">
            <v>0</v>
          </cell>
        </row>
        <row r="557">
          <cell r="D557" t="str">
            <v>0318106</v>
          </cell>
          <cell r="F557">
            <v>0</v>
          </cell>
        </row>
        <row r="558">
          <cell r="D558" t="str">
            <v>0318108</v>
          </cell>
          <cell r="F558">
            <v>0</v>
          </cell>
        </row>
        <row r="561">
          <cell r="D561" t="str">
            <v>0323918</v>
          </cell>
          <cell r="F561">
            <v>0</v>
          </cell>
        </row>
        <row r="562">
          <cell r="D562" t="str">
            <v>0327504</v>
          </cell>
          <cell r="F562">
            <v>0</v>
          </cell>
        </row>
        <row r="564">
          <cell r="D564" t="str">
            <v>0320715</v>
          </cell>
          <cell r="F564">
            <v>0</v>
          </cell>
        </row>
        <row r="566">
          <cell r="D566" t="str">
            <v>0318106</v>
          </cell>
          <cell r="F566">
            <v>0</v>
          </cell>
        </row>
        <row r="567">
          <cell r="D567" t="str">
            <v>0318108</v>
          </cell>
          <cell r="F567">
            <v>0</v>
          </cell>
        </row>
        <row r="573">
          <cell r="D573" t="str">
            <v>0323938</v>
          </cell>
          <cell r="F573">
            <v>0</v>
          </cell>
        </row>
        <row r="575">
          <cell r="D575" t="str">
            <v>0325786</v>
          </cell>
          <cell r="F575">
            <v>0</v>
          </cell>
        </row>
        <row r="577">
          <cell r="D577" t="str">
            <v>0320715</v>
          </cell>
          <cell r="F577">
            <v>0</v>
          </cell>
        </row>
        <row r="578">
          <cell r="D578" t="str">
            <v>0320713</v>
          </cell>
          <cell r="F578">
            <v>0</v>
          </cell>
        </row>
        <row r="581">
          <cell r="D581" t="str">
            <v>0324303</v>
          </cell>
          <cell r="F581">
            <v>0</v>
          </cell>
        </row>
        <row r="582">
          <cell r="D582" t="str">
            <v>0323882</v>
          </cell>
          <cell r="F582">
            <v>0</v>
          </cell>
        </row>
        <row r="585">
          <cell r="D585" t="str">
            <v>0324303</v>
          </cell>
          <cell r="F585">
            <v>0</v>
          </cell>
        </row>
        <row r="586">
          <cell r="D586" t="str">
            <v>0323883</v>
          </cell>
          <cell r="F586">
            <v>0</v>
          </cell>
        </row>
        <row r="589">
          <cell r="D589" t="str">
            <v>0324303</v>
          </cell>
          <cell r="F589">
            <v>0</v>
          </cell>
        </row>
        <row r="590">
          <cell r="D590" t="str">
            <v>0323884</v>
          </cell>
          <cell r="F590">
            <v>0</v>
          </cell>
        </row>
        <row r="595">
          <cell r="D595" t="str">
            <v>0324326</v>
          </cell>
          <cell r="F595">
            <v>0</v>
          </cell>
        </row>
        <row r="596">
          <cell r="D596" t="str">
            <v>0323882</v>
          </cell>
          <cell r="F596">
            <v>0</v>
          </cell>
        </row>
        <row r="599">
          <cell r="D599" t="str">
            <v>0324326</v>
          </cell>
          <cell r="F599">
            <v>0</v>
          </cell>
        </row>
        <row r="600">
          <cell r="D600" t="str">
            <v>0323883</v>
          </cell>
          <cell r="F600">
            <v>0</v>
          </cell>
        </row>
        <row r="603">
          <cell r="D603" t="str">
            <v>0324326</v>
          </cell>
          <cell r="F603">
            <v>0</v>
          </cell>
        </row>
        <row r="604">
          <cell r="D604" t="str">
            <v>0323884</v>
          </cell>
          <cell r="F604">
            <v>0</v>
          </cell>
        </row>
        <row r="610">
          <cell r="D610" t="str">
            <v>0323128</v>
          </cell>
          <cell r="F610">
            <v>0</v>
          </cell>
        </row>
        <row r="611">
          <cell r="D611" t="str">
            <v>0323771</v>
          </cell>
          <cell r="F611">
            <v>0</v>
          </cell>
        </row>
        <row r="614">
          <cell r="D614" t="str">
            <v>0324205</v>
          </cell>
          <cell r="F614">
            <v>0</v>
          </cell>
        </row>
        <row r="615">
          <cell r="D615" t="str">
            <v>0323771</v>
          </cell>
          <cell r="F615">
            <v>0</v>
          </cell>
        </row>
        <row r="620">
          <cell r="D620" t="str">
            <v>0327387</v>
          </cell>
        </row>
        <row r="621">
          <cell r="D621" t="str">
            <v>0327388</v>
          </cell>
        </row>
        <row r="622">
          <cell r="D622" t="str">
            <v>0323918</v>
          </cell>
        </row>
        <row r="624">
          <cell r="D624" t="str">
            <v>0324205</v>
          </cell>
        </row>
        <row r="631">
          <cell r="D631" t="str">
            <v>0323921</v>
          </cell>
          <cell r="F631">
            <v>0</v>
          </cell>
        </row>
        <row r="632">
          <cell r="D632" t="str">
            <v>0323923</v>
          </cell>
          <cell r="F632">
            <v>0</v>
          </cell>
        </row>
        <row r="633">
          <cell r="D633" t="str">
            <v>0323924</v>
          </cell>
          <cell r="F633">
            <v>0</v>
          </cell>
        </row>
        <row r="639">
          <cell r="D639" t="str">
            <v>0323940</v>
          </cell>
          <cell r="F639">
            <v>0</v>
          </cell>
        </row>
        <row r="641">
          <cell r="D641" t="str">
            <v>0325786</v>
          </cell>
          <cell r="F641">
            <v>0</v>
          </cell>
        </row>
        <row r="643">
          <cell r="D643" t="str">
            <v>0320715</v>
          </cell>
          <cell r="F643">
            <v>0</v>
          </cell>
        </row>
        <row r="644">
          <cell r="D644" t="str">
            <v>0320713</v>
          </cell>
          <cell r="F644">
            <v>0</v>
          </cell>
        </row>
        <row r="649">
          <cell r="D649" t="str">
            <v>0324303</v>
          </cell>
          <cell r="F649">
            <v>0</v>
          </cell>
        </row>
        <row r="650">
          <cell r="D650" t="str">
            <v>0323879</v>
          </cell>
          <cell r="F650">
            <v>0</v>
          </cell>
        </row>
        <row r="653">
          <cell r="D653" t="str">
            <v>0324303</v>
          </cell>
          <cell r="F653">
            <v>0</v>
          </cell>
        </row>
        <row r="654">
          <cell r="D654" t="str">
            <v>0323880</v>
          </cell>
          <cell r="F654">
            <v>0</v>
          </cell>
        </row>
        <row r="657">
          <cell r="D657" t="str">
            <v>0324303</v>
          </cell>
          <cell r="F657">
            <v>0</v>
          </cell>
        </row>
        <row r="658">
          <cell r="D658" t="str">
            <v>0323881</v>
          </cell>
          <cell r="F658">
            <v>0</v>
          </cell>
        </row>
        <row r="663">
          <cell r="D663" t="str">
            <v>0323921</v>
          </cell>
        </row>
        <row r="665">
          <cell r="D665" t="str">
            <v>0323923</v>
          </cell>
        </row>
        <row r="666">
          <cell r="D666" t="str">
            <v>0323924</v>
          </cell>
        </row>
        <row r="668">
          <cell r="D668" t="str">
            <v>0323892</v>
          </cell>
        </row>
        <row r="669">
          <cell r="D669" t="str">
            <v>0323891</v>
          </cell>
        </row>
        <row r="675">
          <cell r="D675" t="str">
            <v>0323931</v>
          </cell>
        </row>
        <row r="676">
          <cell r="D676" t="str">
            <v>0323932</v>
          </cell>
        </row>
        <row r="677">
          <cell r="D677" t="str">
            <v>0324321</v>
          </cell>
        </row>
        <row r="678">
          <cell r="D678" t="str">
            <v>0323934</v>
          </cell>
          <cell r="F678">
            <v>0</v>
          </cell>
        </row>
        <row r="679">
          <cell r="D679" t="str">
            <v>0323422</v>
          </cell>
          <cell r="F679">
            <v>0</v>
          </cell>
        </row>
        <row r="685">
          <cell r="D685" t="str">
            <v>0323926</v>
          </cell>
          <cell r="F685">
            <v>0</v>
          </cell>
        </row>
        <row r="687">
          <cell r="D687" t="str">
            <v>0326457</v>
          </cell>
          <cell r="F687">
            <v>0</v>
          </cell>
        </row>
        <row r="689">
          <cell r="D689" t="str">
            <v>0318106</v>
          </cell>
          <cell r="F689">
            <v>0</v>
          </cell>
        </row>
        <row r="690">
          <cell r="D690" t="str">
            <v>0318108</v>
          </cell>
          <cell r="F690">
            <v>0</v>
          </cell>
        </row>
        <row r="691">
          <cell r="D691" t="str">
            <v>0322050</v>
          </cell>
          <cell r="F691">
            <v>0</v>
          </cell>
        </row>
        <row r="692">
          <cell r="D692" t="str">
            <v>0322051</v>
          </cell>
          <cell r="F692">
            <v>0</v>
          </cell>
        </row>
        <row r="695">
          <cell r="D695" t="str">
            <v>0323926</v>
          </cell>
          <cell r="F695">
            <v>0</v>
          </cell>
        </row>
        <row r="697">
          <cell r="D697" t="str">
            <v>0323927</v>
          </cell>
          <cell r="F697">
            <v>0</v>
          </cell>
        </row>
        <row r="698">
          <cell r="D698" t="str">
            <v>0326457</v>
          </cell>
          <cell r="F698">
            <v>0</v>
          </cell>
        </row>
        <row r="700">
          <cell r="D700" t="str">
            <v>0318106</v>
          </cell>
          <cell r="F700">
            <v>0</v>
          </cell>
        </row>
        <row r="701">
          <cell r="D701" t="str">
            <v>0318108</v>
          </cell>
          <cell r="F701">
            <v>0</v>
          </cell>
        </row>
        <row r="702">
          <cell r="D702" t="str">
            <v>0322050</v>
          </cell>
          <cell r="F702">
            <v>0</v>
          </cell>
        </row>
        <row r="703">
          <cell r="D703" t="str">
            <v>0322051</v>
          </cell>
          <cell r="F703">
            <v>0</v>
          </cell>
        </row>
        <row r="706">
          <cell r="D706" t="str">
            <v>0323926</v>
          </cell>
          <cell r="F706">
            <v>0</v>
          </cell>
        </row>
        <row r="708">
          <cell r="D708" t="str">
            <v>0323928</v>
          </cell>
          <cell r="F708">
            <v>0</v>
          </cell>
        </row>
        <row r="709">
          <cell r="D709" t="str">
            <v>0326457</v>
          </cell>
          <cell r="F709">
            <v>0</v>
          </cell>
        </row>
        <row r="711">
          <cell r="D711" t="str">
            <v>0318106</v>
          </cell>
          <cell r="F711">
            <v>0</v>
          </cell>
        </row>
        <row r="712">
          <cell r="D712" t="str">
            <v>0318108</v>
          </cell>
          <cell r="F712">
            <v>0</v>
          </cell>
        </row>
        <row r="713">
          <cell r="D713" t="str">
            <v>0322050</v>
          </cell>
          <cell r="F713">
            <v>0</v>
          </cell>
        </row>
        <row r="714">
          <cell r="D714" t="str">
            <v>0322051</v>
          </cell>
          <cell r="F714">
            <v>0</v>
          </cell>
        </row>
        <row r="717">
          <cell r="D717" t="str">
            <v>0323926</v>
          </cell>
          <cell r="F717">
            <v>0</v>
          </cell>
        </row>
        <row r="719">
          <cell r="D719" t="str">
            <v>0326457</v>
          </cell>
          <cell r="F719">
            <v>0</v>
          </cell>
        </row>
        <row r="721">
          <cell r="D721" t="str">
            <v>0318106</v>
          </cell>
          <cell r="F721">
            <v>0</v>
          </cell>
        </row>
        <row r="722">
          <cell r="D722" t="str">
            <v>0318108</v>
          </cell>
          <cell r="F722">
            <v>0</v>
          </cell>
        </row>
        <row r="723">
          <cell r="D723" t="str">
            <v>0322050</v>
          </cell>
          <cell r="F723">
            <v>0</v>
          </cell>
        </row>
        <row r="724">
          <cell r="D724" t="str">
            <v>0322051</v>
          </cell>
          <cell r="F724">
            <v>0</v>
          </cell>
        </row>
        <row r="727">
          <cell r="D727" t="str">
            <v>0323926</v>
          </cell>
          <cell r="F727">
            <v>0</v>
          </cell>
        </row>
        <row r="729">
          <cell r="D729" t="str">
            <v>0323927</v>
          </cell>
          <cell r="F729">
            <v>0</v>
          </cell>
        </row>
        <row r="730">
          <cell r="D730" t="str">
            <v>0326457</v>
          </cell>
          <cell r="F730">
            <v>0</v>
          </cell>
        </row>
        <row r="732">
          <cell r="D732" t="str">
            <v>0318106</v>
          </cell>
          <cell r="F732">
            <v>0</v>
          </cell>
        </row>
        <row r="733">
          <cell r="D733" t="str">
            <v>0318108</v>
          </cell>
          <cell r="F733">
            <v>0</v>
          </cell>
        </row>
        <row r="734">
          <cell r="D734" t="str">
            <v>0322050</v>
          </cell>
          <cell r="F734">
            <v>0</v>
          </cell>
        </row>
        <row r="735">
          <cell r="D735" t="str">
            <v>0322051</v>
          </cell>
          <cell r="F735">
            <v>0</v>
          </cell>
        </row>
        <row r="738">
          <cell r="D738" t="str">
            <v>0323926</v>
          </cell>
          <cell r="F738">
            <v>0</v>
          </cell>
        </row>
        <row r="740">
          <cell r="D740" t="str">
            <v>0323928</v>
          </cell>
          <cell r="F740">
            <v>0</v>
          </cell>
        </row>
        <row r="741">
          <cell r="D741" t="str">
            <v>0326457</v>
          </cell>
          <cell r="F741">
            <v>0</v>
          </cell>
        </row>
        <row r="743">
          <cell r="D743" t="str">
            <v>0318106</v>
          </cell>
          <cell r="F743">
            <v>0</v>
          </cell>
        </row>
        <row r="744">
          <cell r="D744" t="str">
            <v>0318108</v>
          </cell>
          <cell r="F744">
            <v>0</v>
          </cell>
        </row>
        <row r="745">
          <cell r="D745" t="str">
            <v>0322050</v>
          </cell>
          <cell r="F745">
            <v>0</v>
          </cell>
        </row>
        <row r="746">
          <cell r="D746" t="str">
            <v>0322051</v>
          </cell>
          <cell r="F746">
            <v>0</v>
          </cell>
        </row>
        <row r="752">
          <cell r="D752" t="str">
            <v>0323871</v>
          </cell>
        </row>
        <row r="753">
          <cell r="D753" t="str">
            <v>0323872</v>
          </cell>
        </row>
        <row r="754">
          <cell r="D754" t="str">
            <v>0323877</v>
          </cell>
        </row>
        <row r="755">
          <cell r="D755" t="str">
            <v>0323878</v>
          </cell>
        </row>
        <row r="756">
          <cell r="D756" t="str">
            <v>0323875</v>
          </cell>
        </row>
        <row r="762">
          <cell r="D762" t="str">
            <v>0323869</v>
          </cell>
          <cell r="F762">
            <v>0</v>
          </cell>
        </row>
        <row r="763">
          <cell r="D763" t="str">
            <v>0320727</v>
          </cell>
          <cell r="F763">
            <v>0</v>
          </cell>
        </row>
        <row r="764">
          <cell r="D764" t="str">
            <v>0320720</v>
          </cell>
          <cell r="F764">
            <v>0</v>
          </cell>
        </row>
        <row r="766">
          <cell r="D766" t="str">
            <v>0318106</v>
          </cell>
          <cell r="F766">
            <v>0</v>
          </cell>
        </row>
        <row r="767">
          <cell r="D767" t="str">
            <v>0315456</v>
          </cell>
          <cell r="F767">
            <v>0</v>
          </cell>
        </row>
        <row r="770">
          <cell r="D770" t="str">
            <v>0323870</v>
          </cell>
          <cell r="F770">
            <v>0</v>
          </cell>
        </row>
        <row r="771">
          <cell r="D771" t="str">
            <v>0320727</v>
          </cell>
          <cell r="F771">
            <v>0</v>
          </cell>
        </row>
        <row r="772">
          <cell r="D772" t="str">
            <v>0320720</v>
          </cell>
          <cell r="F772">
            <v>0</v>
          </cell>
        </row>
        <row r="774">
          <cell r="D774" t="str">
            <v>0318106</v>
          </cell>
          <cell r="F774">
            <v>0</v>
          </cell>
        </row>
        <row r="775">
          <cell r="D775" t="str">
            <v>0315456</v>
          </cell>
          <cell r="F775">
            <v>0</v>
          </cell>
        </row>
        <row r="778">
          <cell r="D778" t="str">
            <v>0323869</v>
          </cell>
          <cell r="F778">
            <v>0</v>
          </cell>
        </row>
        <row r="781">
          <cell r="D781" t="str">
            <v>0323870</v>
          </cell>
          <cell r="F781">
            <v>0</v>
          </cell>
        </row>
        <row r="784">
          <cell r="D784" t="str">
            <v>0323869</v>
          </cell>
          <cell r="F784">
            <v>0</v>
          </cell>
        </row>
        <row r="785">
          <cell r="D785" t="str">
            <v>0320715</v>
          </cell>
          <cell r="F785">
            <v>0</v>
          </cell>
        </row>
        <row r="786">
          <cell r="D786" t="str">
            <v>0323891</v>
          </cell>
          <cell r="F786">
            <v>0</v>
          </cell>
        </row>
        <row r="788">
          <cell r="D788" t="str">
            <v>0318106</v>
          </cell>
          <cell r="F788">
            <v>0</v>
          </cell>
        </row>
        <row r="789">
          <cell r="D789" t="str">
            <v>0318108</v>
          </cell>
          <cell r="F789">
            <v>0</v>
          </cell>
        </row>
        <row r="792">
          <cell r="D792" t="str">
            <v>0323870</v>
          </cell>
          <cell r="F792">
            <v>0</v>
          </cell>
        </row>
        <row r="793">
          <cell r="D793" t="str">
            <v>0320715</v>
          </cell>
          <cell r="F793">
            <v>0</v>
          </cell>
        </row>
        <row r="794">
          <cell r="D794" t="str">
            <v>0323891</v>
          </cell>
          <cell r="F794">
            <v>0</v>
          </cell>
        </row>
        <row r="796">
          <cell r="D796" t="str">
            <v>0318106</v>
          </cell>
          <cell r="F796">
            <v>0</v>
          </cell>
        </row>
        <row r="797">
          <cell r="D797" t="str">
            <v>0318108</v>
          </cell>
          <cell r="F797">
            <v>0</v>
          </cell>
        </row>
        <row r="800">
          <cell r="D800" t="str">
            <v>0323892</v>
          </cell>
          <cell r="F800">
            <v>0</v>
          </cell>
        </row>
        <row r="801">
          <cell r="D801" t="str">
            <v>0323891</v>
          </cell>
          <cell r="F801">
            <v>0</v>
          </cell>
        </row>
        <row r="807">
          <cell r="D807" t="str">
            <v>0324178</v>
          </cell>
          <cell r="F807">
            <v>0</v>
          </cell>
        </row>
        <row r="809">
          <cell r="D809" t="str">
            <v>0323910</v>
          </cell>
          <cell r="F809">
            <v>0</v>
          </cell>
        </row>
        <row r="810">
          <cell r="D810" t="str">
            <v>0320712</v>
          </cell>
          <cell r="F810">
            <v>0</v>
          </cell>
        </row>
        <row r="812">
          <cell r="D812" t="str">
            <v>0318106</v>
          </cell>
          <cell r="F812">
            <v>0</v>
          </cell>
        </row>
        <row r="813">
          <cell r="D813" t="str">
            <v>0318108</v>
          </cell>
          <cell r="F813">
            <v>0</v>
          </cell>
        </row>
        <row r="814">
          <cell r="D814" t="str">
            <v>0322050</v>
          </cell>
          <cell r="F814">
            <v>0</v>
          </cell>
        </row>
        <row r="817">
          <cell r="D817" t="str">
            <v>0324178</v>
          </cell>
          <cell r="F817">
            <v>0</v>
          </cell>
        </row>
        <row r="819">
          <cell r="D819" t="str">
            <v>0323912</v>
          </cell>
          <cell r="F819">
            <v>0</v>
          </cell>
        </row>
        <row r="820">
          <cell r="D820" t="str">
            <v>0320712</v>
          </cell>
          <cell r="F820">
            <v>0</v>
          </cell>
        </row>
        <row r="822">
          <cell r="D822" t="str">
            <v>0318106</v>
          </cell>
          <cell r="F822">
            <v>0</v>
          </cell>
        </row>
        <row r="823">
          <cell r="D823" t="str">
            <v>0318108</v>
          </cell>
          <cell r="F823">
            <v>0</v>
          </cell>
        </row>
        <row r="824">
          <cell r="D824" t="str">
            <v>0322050</v>
          </cell>
          <cell r="F824">
            <v>0</v>
          </cell>
        </row>
        <row r="827">
          <cell r="D827" t="str">
            <v>0324175</v>
          </cell>
          <cell r="F827">
            <v>0</v>
          </cell>
        </row>
        <row r="829">
          <cell r="D829" t="str">
            <v>0320715</v>
          </cell>
          <cell r="F829">
            <v>0</v>
          </cell>
        </row>
        <row r="830">
          <cell r="D830" t="str">
            <v>0323910</v>
          </cell>
          <cell r="F830">
            <v>0</v>
          </cell>
        </row>
        <row r="831">
          <cell r="D831" t="str">
            <v>0320712</v>
          </cell>
          <cell r="F831">
            <v>0</v>
          </cell>
        </row>
        <row r="833">
          <cell r="D833" t="str">
            <v>0318106</v>
          </cell>
          <cell r="F833">
            <v>0</v>
          </cell>
        </row>
        <row r="834">
          <cell r="D834" t="str">
            <v>0318108</v>
          </cell>
          <cell r="F834">
            <v>0</v>
          </cell>
        </row>
        <row r="835">
          <cell r="D835" t="str">
            <v>0322050</v>
          </cell>
          <cell r="F835">
            <v>0</v>
          </cell>
        </row>
        <row r="838">
          <cell r="D838" t="str">
            <v>0324175</v>
          </cell>
          <cell r="F838">
            <v>0</v>
          </cell>
        </row>
        <row r="840">
          <cell r="D840" t="str">
            <v>0320715</v>
          </cell>
          <cell r="F840">
            <v>0</v>
          </cell>
        </row>
        <row r="841">
          <cell r="D841" t="str">
            <v>0323912</v>
          </cell>
          <cell r="F841">
            <v>0</v>
          </cell>
        </row>
        <row r="842">
          <cell r="D842" t="str">
            <v>0320712</v>
          </cell>
          <cell r="F842">
            <v>0</v>
          </cell>
        </row>
        <row r="844">
          <cell r="D844" t="str">
            <v>0318106</v>
          </cell>
          <cell r="F844">
            <v>0</v>
          </cell>
        </row>
        <row r="845">
          <cell r="D845" t="str">
            <v>0318108</v>
          </cell>
          <cell r="F845">
            <v>0</v>
          </cell>
        </row>
        <row r="846">
          <cell r="D846" t="str">
            <v>0322050</v>
          </cell>
          <cell r="F846">
            <v>0</v>
          </cell>
        </row>
        <row r="849">
          <cell r="D849" t="str">
            <v>0324175</v>
          </cell>
          <cell r="F849">
            <v>0</v>
          </cell>
        </row>
        <row r="851">
          <cell r="D851" t="str">
            <v>0323910</v>
          </cell>
          <cell r="F851">
            <v>0</v>
          </cell>
        </row>
        <row r="852">
          <cell r="D852" t="str">
            <v>0320727</v>
          </cell>
          <cell r="F852">
            <v>0</v>
          </cell>
        </row>
        <row r="853">
          <cell r="D853" t="str">
            <v>0320730</v>
          </cell>
          <cell r="F853">
            <v>0</v>
          </cell>
        </row>
        <row r="854">
          <cell r="D854" t="str">
            <v>0320720</v>
          </cell>
          <cell r="F854">
            <v>0</v>
          </cell>
        </row>
        <row r="856">
          <cell r="D856" t="str">
            <v>0318106</v>
          </cell>
          <cell r="F856">
            <v>0</v>
          </cell>
        </row>
        <row r="857">
          <cell r="D857" t="str">
            <v>0315456</v>
          </cell>
          <cell r="F857">
            <v>0</v>
          </cell>
        </row>
        <row r="858">
          <cell r="D858" t="str">
            <v>0322050</v>
          </cell>
          <cell r="F858">
            <v>0</v>
          </cell>
        </row>
        <row r="861">
          <cell r="D861" t="str">
            <v>0324175</v>
          </cell>
          <cell r="F861">
            <v>0</v>
          </cell>
        </row>
        <row r="863">
          <cell r="D863" t="str">
            <v>0323912</v>
          </cell>
          <cell r="F863">
            <v>0</v>
          </cell>
        </row>
        <row r="864">
          <cell r="D864" t="str">
            <v>0320727</v>
          </cell>
          <cell r="F864">
            <v>0</v>
          </cell>
        </row>
        <row r="865">
          <cell r="D865" t="str">
            <v>0320730</v>
          </cell>
          <cell r="F865">
            <v>0</v>
          </cell>
        </row>
        <row r="866">
          <cell r="D866" t="str">
            <v>0320720</v>
          </cell>
          <cell r="F866">
            <v>0</v>
          </cell>
        </row>
        <row r="868">
          <cell r="D868" t="str">
            <v>0318106</v>
          </cell>
          <cell r="F868">
            <v>0</v>
          </cell>
        </row>
        <row r="869">
          <cell r="D869" t="str">
            <v>0315456</v>
          </cell>
          <cell r="F869">
            <v>0</v>
          </cell>
        </row>
        <row r="870">
          <cell r="D870" t="str">
            <v>0322050</v>
          </cell>
          <cell r="F870">
            <v>0</v>
          </cell>
        </row>
        <row r="873">
          <cell r="D873" t="str">
            <v>0324178</v>
          </cell>
          <cell r="F873">
            <v>0</v>
          </cell>
        </row>
        <row r="875">
          <cell r="D875" t="str">
            <v>0323910</v>
          </cell>
          <cell r="F875">
            <v>0</v>
          </cell>
        </row>
        <row r="876">
          <cell r="D876" t="str">
            <v>0320730</v>
          </cell>
          <cell r="F876">
            <v>0</v>
          </cell>
        </row>
        <row r="877">
          <cell r="D877" t="str">
            <v>0320720</v>
          </cell>
          <cell r="F877">
            <v>0</v>
          </cell>
        </row>
        <row r="879">
          <cell r="D879" t="str">
            <v>0318106</v>
          </cell>
          <cell r="F879">
            <v>0</v>
          </cell>
        </row>
        <row r="880">
          <cell r="D880" t="str">
            <v>0315456</v>
          </cell>
          <cell r="F880">
            <v>0</v>
          </cell>
        </row>
        <row r="881">
          <cell r="D881" t="str">
            <v>0322050</v>
          </cell>
          <cell r="F881">
            <v>0</v>
          </cell>
        </row>
        <row r="884">
          <cell r="D884" t="str">
            <v>0324178</v>
          </cell>
          <cell r="F884">
            <v>0</v>
          </cell>
        </row>
        <row r="886">
          <cell r="D886" t="str">
            <v>0323912</v>
          </cell>
          <cell r="F886">
            <v>0</v>
          </cell>
        </row>
        <row r="887">
          <cell r="D887" t="str">
            <v>0320730</v>
          </cell>
          <cell r="F887">
            <v>0</v>
          </cell>
        </row>
        <row r="888">
          <cell r="D888" t="str">
            <v>0320720</v>
          </cell>
          <cell r="F888">
            <v>0</v>
          </cell>
        </row>
        <row r="890">
          <cell r="D890" t="str">
            <v>0318106</v>
          </cell>
          <cell r="F890">
            <v>0</v>
          </cell>
        </row>
        <row r="891">
          <cell r="D891" t="str">
            <v>0315456</v>
          </cell>
          <cell r="F891">
            <v>0</v>
          </cell>
        </row>
        <row r="892">
          <cell r="D892" t="str">
            <v>0322050</v>
          </cell>
          <cell r="F892">
            <v>0</v>
          </cell>
        </row>
        <row r="895">
          <cell r="D895" t="str">
            <v>0324178</v>
          </cell>
          <cell r="F895">
            <v>0</v>
          </cell>
        </row>
        <row r="897">
          <cell r="D897" t="str">
            <v>0323910</v>
          </cell>
          <cell r="F897">
            <v>0</v>
          </cell>
        </row>
        <row r="898">
          <cell r="D898" t="str">
            <v>0320713</v>
          </cell>
          <cell r="F898">
            <v>0</v>
          </cell>
        </row>
        <row r="899">
          <cell r="D899" t="str">
            <v>0320715</v>
          </cell>
          <cell r="F899">
            <v>0</v>
          </cell>
        </row>
        <row r="901">
          <cell r="D901" t="str">
            <v>0318106</v>
          </cell>
          <cell r="F901">
            <v>0</v>
          </cell>
        </row>
        <row r="902">
          <cell r="D902" t="str">
            <v>0318108</v>
          </cell>
          <cell r="F902">
            <v>0</v>
          </cell>
        </row>
        <row r="903">
          <cell r="D903" t="str">
            <v>0322050</v>
          </cell>
          <cell r="F903">
            <v>0</v>
          </cell>
        </row>
        <row r="906">
          <cell r="D906" t="str">
            <v>0324178</v>
          </cell>
          <cell r="F906">
            <v>0</v>
          </cell>
        </row>
        <row r="908">
          <cell r="D908" t="str">
            <v>0323912</v>
          </cell>
          <cell r="F908">
            <v>0</v>
          </cell>
        </row>
        <row r="909">
          <cell r="D909" t="str">
            <v>0320713</v>
          </cell>
          <cell r="F909">
            <v>0</v>
          </cell>
        </row>
        <row r="910">
          <cell r="D910" t="str">
            <v>0320715</v>
          </cell>
          <cell r="F910">
            <v>0</v>
          </cell>
        </row>
        <row r="912">
          <cell r="D912" t="str">
            <v>0318106</v>
          </cell>
          <cell r="F912">
            <v>0</v>
          </cell>
        </row>
        <row r="913">
          <cell r="D913" t="str">
            <v>0318108</v>
          </cell>
          <cell r="F913">
            <v>0</v>
          </cell>
        </row>
        <row r="914">
          <cell r="D914" t="str">
            <v>0322050</v>
          </cell>
          <cell r="F914">
            <v>0</v>
          </cell>
        </row>
        <row r="917">
          <cell r="D917" t="str">
            <v>0322056</v>
          </cell>
          <cell r="F917">
            <v>0</v>
          </cell>
        </row>
        <row r="919">
          <cell r="D919" t="str">
            <v>0320724</v>
          </cell>
          <cell r="F919">
            <v>0</v>
          </cell>
        </row>
        <row r="925">
          <cell r="D925" t="str">
            <v>0323108</v>
          </cell>
          <cell r="F925">
            <v>0</v>
          </cell>
        </row>
        <row r="926">
          <cell r="D926" t="str">
            <v>0325671</v>
          </cell>
          <cell r="F926">
            <v>0</v>
          </cell>
        </row>
        <row r="928">
          <cell r="D928" t="str">
            <v>0318106</v>
          </cell>
          <cell r="F928">
            <v>0</v>
          </cell>
        </row>
        <row r="929">
          <cell r="D929" t="str">
            <v>0318108</v>
          </cell>
          <cell r="F929">
            <v>0</v>
          </cell>
        </row>
        <row r="932">
          <cell r="D932" t="str">
            <v>0323108</v>
          </cell>
          <cell r="F932">
            <v>0</v>
          </cell>
        </row>
        <row r="933">
          <cell r="D933" t="str">
            <v>0325671</v>
          </cell>
          <cell r="F933">
            <v>0</v>
          </cell>
        </row>
        <row r="935">
          <cell r="D935" t="str">
            <v>0318106</v>
          </cell>
          <cell r="F935">
            <v>0</v>
          </cell>
        </row>
        <row r="936">
          <cell r="D936" t="str">
            <v>0318108</v>
          </cell>
          <cell r="F936">
            <v>0</v>
          </cell>
        </row>
        <row r="939">
          <cell r="D939" t="str">
            <v>0323910</v>
          </cell>
          <cell r="F939">
            <v>0</v>
          </cell>
        </row>
        <row r="940">
          <cell r="D940" t="str">
            <v>0320730</v>
          </cell>
          <cell r="F940">
            <v>0</v>
          </cell>
        </row>
        <row r="941">
          <cell r="D941" t="str">
            <v>0320720</v>
          </cell>
          <cell r="F941">
            <v>0</v>
          </cell>
        </row>
        <row r="942">
          <cell r="D942" t="str">
            <v>0323108</v>
          </cell>
          <cell r="F942">
            <v>0</v>
          </cell>
        </row>
        <row r="943">
          <cell r="D943" t="str">
            <v>0325671</v>
          </cell>
          <cell r="F943">
            <v>0</v>
          </cell>
        </row>
        <row r="945">
          <cell r="D945" t="str">
            <v>0318106</v>
          </cell>
          <cell r="F945">
            <v>0</v>
          </cell>
        </row>
        <row r="946">
          <cell r="D946" t="str">
            <v>0318108</v>
          </cell>
          <cell r="F946">
            <v>0</v>
          </cell>
        </row>
        <row r="949">
          <cell r="D949" t="str">
            <v>0323870</v>
          </cell>
          <cell r="F949">
            <v>0</v>
          </cell>
        </row>
        <row r="950">
          <cell r="D950" t="str">
            <v>0320716</v>
          </cell>
          <cell r="F950">
            <v>0</v>
          </cell>
        </row>
        <row r="951">
          <cell r="D951" t="str">
            <v>0323108</v>
          </cell>
          <cell r="F951">
            <v>0</v>
          </cell>
        </row>
        <row r="953">
          <cell r="D953" t="str">
            <v>0318106</v>
          </cell>
          <cell r="F953">
            <v>0</v>
          </cell>
        </row>
        <row r="954">
          <cell r="D954" t="str">
            <v>0318108</v>
          </cell>
          <cell r="F954">
            <v>0</v>
          </cell>
        </row>
        <row r="957">
          <cell r="D957" t="str">
            <v>0323869</v>
          </cell>
          <cell r="F957">
            <v>0</v>
          </cell>
        </row>
        <row r="958">
          <cell r="D958" t="str">
            <v>0323108</v>
          </cell>
          <cell r="F958">
            <v>0</v>
          </cell>
        </row>
        <row r="959">
          <cell r="D959" t="str">
            <v>0325671</v>
          </cell>
          <cell r="F959">
            <v>0</v>
          </cell>
        </row>
        <row r="961">
          <cell r="D961" t="str">
            <v>0318106</v>
          </cell>
          <cell r="F961">
            <v>0</v>
          </cell>
        </row>
        <row r="962">
          <cell r="D962" t="str">
            <v>0318108</v>
          </cell>
          <cell r="F962">
            <v>0</v>
          </cell>
        </row>
        <row r="965">
          <cell r="D965" t="str">
            <v>0320716</v>
          </cell>
          <cell r="F965">
            <v>0</v>
          </cell>
        </row>
        <row r="966">
          <cell r="D966" t="str">
            <v>0323108</v>
          </cell>
          <cell r="F966">
            <v>0</v>
          </cell>
        </row>
        <row r="968">
          <cell r="D968" t="str">
            <v>0318106</v>
          </cell>
          <cell r="F968">
            <v>0</v>
          </cell>
        </row>
        <row r="969">
          <cell r="D969" t="str">
            <v>0318108</v>
          </cell>
          <cell r="F969">
            <v>0</v>
          </cell>
        </row>
        <row r="975">
          <cell r="D975" t="str">
            <v>0323941</v>
          </cell>
          <cell r="F975">
            <v>0</v>
          </cell>
        </row>
        <row r="976">
          <cell r="D976" t="str">
            <v>0323869</v>
          </cell>
          <cell r="F976">
            <v>0</v>
          </cell>
        </row>
        <row r="977">
          <cell r="D977" t="str">
            <v>0320716</v>
          </cell>
          <cell r="F977">
            <v>0</v>
          </cell>
        </row>
        <row r="979">
          <cell r="D979" t="str">
            <v>0318106</v>
          </cell>
          <cell r="F979">
            <v>0</v>
          </cell>
        </row>
        <row r="980">
          <cell r="D980" t="str">
            <v>0318107</v>
          </cell>
          <cell r="F980">
            <v>0</v>
          </cell>
        </row>
        <row r="983">
          <cell r="D983" t="str">
            <v>0323941</v>
          </cell>
          <cell r="F983">
            <v>0</v>
          </cell>
        </row>
        <row r="984">
          <cell r="D984" t="str">
            <v>0323870</v>
          </cell>
          <cell r="F984">
            <v>0</v>
          </cell>
        </row>
        <row r="985">
          <cell r="D985" t="str">
            <v>0320716</v>
          </cell>
          <cell r="F985">
            <v>0</v>
          </cell>
        </row>
        <row r="987">
          <cell r="D987" t="str">
            <v>0318106</v>
          </cell>
          <cell r="F987">
            <v>0</v>
          </cell>
        </row>
        <row r="988">
          <cell r="D988" t="str">
            <v>0318107</v>
          </cell>
          <cell r="F988">
            <v>0</v>
          </cell>
        </row>
        <row r="994">
          <cell r="D994" t="str">
            <v>0324301</v>
          </cell>
        </row>
        <row r="995">
          <cell r="D995" t="str">
            <v>0324302</v>
          </cell>
        </row>
        <row r="997">
          <cell r="D997" t="str">
            <v>0323112</v>
          </cell>
        </row>
        <row r="998">
          <cell r="D998" t="str">
            <v>0323110</v>
          </cell>
        </row>
        <row r="999">
          <cell r="D999" t="str">
            <v>0323108</v>
          </cell>
        </row>
        <row r="1000">
          <cell r="D1000" t="str">
            <v>0325671</v>
          </cell>
        </row>
        <row r="1002">
          <cell r="D1002" t="str">
            <v>0323869</v>
          </cell>
        </row>
        <row r="1003">
          <cell r="D1003" t="str">
            <v>0323910</v>
          </cell>
        </row>
        <row r="1004">
          <cell r="D1004" t="str">
            <v>0323870</v>
          </cell>
        </row>
        <row r="1005">
          <cell r="D1005" t="str">
            <v>0323912</v>
          </cell>
        </row>
        <row r="1006">
          <cell r="D1006" t="str">
            <v>0323927</v>
          </cell>
        </row>
        <row r="1007">
          <cell r="D1007" t="str">
            <v>0323928</v>
          </cell>
        </row>
        <row r="1008">
          <cell r="D1008" t="str">
            <v>0323941</v>
          </cell>
        </row>
        <row r="1009">
          <cell r="D1009" t="str">
            <v>0323891</v>
          </cell>
        </row>
        <row r="1015">
          <cell r="D1015" t="str">
            <v>0323845</v>
          </cell>
        </row>
        <row r="1016">
          <cell r="D1016" t="str">
            <v>0323769</v>
          </cell>
        </row>
        <row r="1017">
          <cell r="D1017" t="str">
            <v>0323771</v>
          </cell>
        </row>
        <row r="1018">
          <cell r="D1018" t="str">
            <v>0323772</v>
          </cell>
        </row>
        <row r="1019">
          <cell r="D1019" t="str">
            <v>0323773</v>
          </cell>
        </row>
        <row r="1020">
          <cell r="D1020" t="str">
            <v>0323770</v>
          </cell>
        </row>
        <row r="1026">
          <cell r="D1026" t="str">
            <v>0325709</v>
          </cell>
          <cell r="F1026">
            <v>0</v>
          </cell>
        </row>
        <row r="1027">
          <cell r="D1027" t="str">
            <v>0325706</v>
          </cell>
          <cell r="F1027">
            <v>0</v>
          </cell>
        </row>
        <row r="1030">
          <cell r="D1030" t="str">
            <v>0325698</v>
          </cell>
          <cell r="F1030">
            <v>0</v>
          </cell>
        </row>
        <row r="1031">
          <cell r="D1031" t="str">
            <v>0325709</v>
          </cell>
          <cell r="F1031">
            <v>0</v>
          </cell>
        </row>
        <row r="1032">
          <cell r="D1032" t="str">
            <v>0325706</v>
          </cell>
          <cell r="F1032">
            <v>0</v>
          </cell>
        </row>
        <row r="1035">
          <cell r="D1035" t="str">
            <v>0325698</v>
          </cell>
          <cell r="F1035">
            <v>0</v>
          </cell>
        </row>
        <row r="1036">
          <cell r="D1036" t="str">
            <v>0325709</v>
          </cell>
          <cell r="F1036">
            <v>0</v>
          </cell>
        </row>
        <row r="1039">
          <cell r="D1039" t="str">
            <v>0325698</v>
          </cell>
          <cell r="F1039">
            <v>0</v>
          </cell>
        </row>
        <row r="1040">
          <cell r="D1040" t="str">
            <v>0325709</v>
          </cell>
          <cell r="F1040">
            <v>0</v>
          </cell>
        </row>
        <row r="1046">
          <cell r="D1046" t="str">
            <v>0324178</v>
          </cell>
          <cell r="F1046">
            <v>0</v>
          </cell>
        </row>
        <row r="1047">
          <cell r="D1047" t="str">
            <v>0325711</v>
          </cell>
          <cell r="F1047">
            <v>0</v>
          </cell>
        </row>
        <row r="1048">
          <cell r="D1048" t="str">
            <v>0326963</v>
          </cell>
          <cell r="F1048">
            <v>0</v>
          </cell>
        </row>
        <row r="1049">
          <cell r="D1049" t="str">
            <v>0325713</v>
          </cell>
          <cell r="F1049">
            <v>0</v>
          </cell>
        </row>
        <row r="1050">
          <cell r="D1050" t="str">
            <v>0325717</v>
          </cell>
          <cell r="F1050">
            <v>0</v>
          </cell>
        </row>
        <row r="1052">
          <cell r="D1052" t="str">
            <v>0325718</v>
          </cell>
          <cell r="F1052">
            <v>0</v>
          </cell>
        </row>
        <row r="1053">
          <cell r="D1053" t="str">
            <v>0326968</v>
          </cell>
          <cell r="F1053">
            <v>0</v>
          </cell>
        </row>
        <row r="1054">
          <cell r="D1054" t="str">
            <v>0325719</v>
          </cell>
          <cell r="F1054">
            <v>0</v>
          </cell>
        </row>
        <row r="1059">
          <cell r="D1059" t="str">
            <v>0324178</v>
          </cell>
          <cell r="F1059">
            <v>0</v>
          </cell>
        </row>
        <row r="1060">
          <cell r="D1060" t="str">
            <v>0325711</v>
          </cell>
          <cell r="F1060">
            <v>0</v>
          </cell>
        </row>
        <row r="1061">
          <cell r="D1061" t="str">
            <v>0326963</v>
          </cell>
          <cell r="F1061">
            <v>0</v>
          </cell>
        </row>
        <row r="1062">
          <cell r="D1062" t="str">
            <v>0325713</v>
          </cell>
          <cell r="F1062">
            <v>0</v>
          </cell>
        </row>
        <row r="1063">
          <cell r="D1063" t="str">
            <v>0325717</v>
          </cell>
          <cell r="F1063">
            <v>0</v>
          </cell>
        </row>
        <row r="1064">
          <cell r="D1064" t="str">
            <v>0325732</v>
          </cell>
          <cell r="F1064">
            <v>0</v>
          </cell>
        </row>
        <row r="1066">
          <cell r="D1066" t="str">
            <v>0325718</v>
          </cell>
          <cell r="F1066">
            <v>0</v>
          </cell>
        </row>
        <row r="1067">
          <cell r="D1067" t="str">
            <v>0326968</v>
          </cell>
          <cell r="F1067">
            <v>0</v>
          </cell>
        </row>
        <row r="1068">
          <cell r="D1068" t="str">
            <v>0325719</v>
          </cell>
          <cell r="F1068">
            <v>0</v>
          </cell>
        </row>
        <row r="1071">
          <cell r="D1071" t="str">
            <v>0324178</v>
          </cell>
          <cell r="F1071">
            <v>0</v>
          </cell>
        </row>
        <row r="1072">
          <cell r="D1072" t="str">
            <v>0325711</v>
          </cell>
          <cell r="F1072">
            <v>0</v>
          </cell>
        </row>
        <row r="1073">
          <cell r="D1073" t="str">
            <v>0326963</v>
          </cell>
          <cell r="F1073">
            <v>0</v>
          </cell>
        </row>
        <row r="1074">
          <cell r="D1074" t="str">
            <v>0325713</v>
          </cell>
          <cell r="F1074">
            <v>0</v>
          </cell>
        </row>
        <row r="1075">
          <cell r="D1075" t="str">
            <v>0325717</v>
          </cell>
          <cell r="F1075">
            <v>0</v>
          </cell>
        </row>
        <row r="1076">
          <cell r="D1076" t="str">
            <v>0325734</v>
          </cell>
          <cell r="F1076">
            <v>0</v>
          </cell>
        </row>
        <row r="1077">
          <cell r="D1077" t="str">
            <v>0323891</v>
          </cell>
          <cell r="F1077">
            <v>0</v>
          </cell>
        </row>
        <row r="1079">
          <cell r="D1079" t="str">
            <v>0325718</v>
          </cell>
          <cell r="F1079">
            <v>0</v>
          </cell>
        </row>
        <row r="1080">
          <cell r="D1080" t="str">
            <v>0326968</v>
          </cell>
          <cell r="F1080">
            <v>0</v>
          </cell>
        </row>
        <row r="1081">
          <cell r="D1081" t="str">
            <v>0325719</v>
          </cell>
          <cell r="F1081">
            <v>0</v>
          </cell>
        </row>
        <row r="1084">
          <cell r="D1084" t="str">
            <v>0324178</v>
          </cell>
          <cell r="F1084">
            <v>0</v>
          </cell>
        </row>
        <row r="1085">
          <cell r="D1085" t="str">
            <v>0325711</v>
          </cell>
          <cell r="F1085">
            <v>0</v>
          </cell>
        </row>
        <row r="1086">
          <cell r="D1086" t="str">
            <v>0326963</v>
          </cell>
          <cell r="F1086">
            <v>0</v>
          </cell>
        </row>
        <row r="1087">
          <cell r="D1087" t="str">
            <v>0325713</v>
          </cell>
          <cell r="F1087">
            <v>0</v>
          </cell>
        </row>
        <row r="1088">
          <cell r="D1088" t="str">
            <v>0325717</v>
          </cell>
          <cell r="F1088">
            <v>0</v>
          </cell>
        </row>
        <row r="1089">
          <cell r="D1089" t="str">
            <v>0325733</v>
          </cell>
          <cell r="F1089">
            <v>0</v>
          </cell>
        </row>
        <row r="1091">
          <cell r="D1091" t="str">
            <v>0325718</v>
          </cell>
          <cell r="F1091">
            <v>0</v>
          </cell>
        </row>
        <row r="1092">
          <cell r="D1092" t="str">
            <v>0325719</v>
          </cell>
          <cell r="F1092">
            <v>0</v>
          </cell>
        </row>
        <row r="1093">
          <cell r="D1093" t="str">
            <v>0326968</v>
          </cell>
          <cell r="F1093">
            <v>0</v>
          </cell>
        </row>
        <row r="1096">
          <cell r="D1096" t="str">
            <v>0325759</v>
          </cell>
          <cell r="F1096">
            <v>0</v>
          </cell>
        </row>
        <row r="1097">
          <cell r="D1097" t="str">
            <v>0325714</v>
          </cell>
          <cell r="F1097">
            <v>0</v>
          </cell>
        </row>
        <row r="1098">
          <cell r="D1098" t="str">
            <v>0326964</v>
          </cell>
          <cell r="F1098">
            <v>0</v>
          </cell>
        </row>
        <row r="1099">
          <cell r="D1099" t="str">
            <v>0325717</v>
          </cell>
          <cell r="F1099">
            <v>0</v>
          </cell>
        </row>
        <row r="1101">
          <cell r="D1101" t="str">
            <v>0326968</v>
          </cell>
          <cell r="F1101">
            <v>0</v>
          </cell>
        </row>
        <row r="1102">
          <cell r="D1102" t="str">
            <v>0325718</v>
          </cell>
          <cell r="F1102">
            <v>0</v>
          </cell>
        </row>
        <row r="1103">
          <cell r="D1103" t="str">
            <v>0325720</v>
          </cell>
          <cell r="F1103">
            <v>0</v>
          </cell>
        </row>
        <row r="1109">
          <cell r="D1109" t="str">
            <v>0325735</v>
          </cell>
          <cell r="F1109">
            <v>0</v>
          </cell>
        </row>
        <row r="1110">
          <cell r="D1110" t="str">
            <v>0325740</v>
          </cell>
          <cell r="F1110">
            <v>0</v>
          </cell>
        </row>
        <row r="1111">
          <cell r="D1111" t="str">
            <v>0326946</v>
          </cell>
          <cell r="F1111">
            <v>0</v>
          </cell>
        </row>
        <row r="1113">
          <cell r="D1113" t="str">
            <v>0320730</v>
          </cell>
          <cell r="F1113">
            <v>0</v>
          </cell>
        </row>
        <row r="1114">
          <cell r="D1114" t="str">
            <v>0320720</v>
          </cell>
          <cell r="F1114">
            <v>0</v>
          </cell>
        </row>
        <row r="1116">
          <cell r="D1116" t="str">
            <v>0318106</v>
          </cell>
          <cell r="F1116">
            <v>0</v>
          </cell>
        </row>
        <row r="1117">
          <cell r="D1117" t="str">
            <v>0315456</v>
          </cell>
          <cell r="F1117">
            <v>0</v>
          </cell>
        </row>
        <row r="1120">
          <cell r="D1120" t="str">
            <v>0325786</v>
          </cell>
          <cell r="F1120">
            <v>0</v>
          </cell>
        </row>
        <row r="1121">
          <cell r="D1121" t="str">
            <v>0326966</v>
          </cell>
          <cell r="F1121">
            <v>0</v>
          </cell>
        </row>
        <row r="1122">
          <cell r="D1122" t="str">
            <v>0326965</v>
          </cell>
          <cell r="F1122">
            <v>0</v>
          </cell>
        </row>
        <row r="1125">
          <cell r="D1125" t="str">
            <v>0325711</v>
          </cell>
          <cell r="F1125">
            <v>0</v>
          </cell>
        </row>
        <row r="1126">
          <cell r="D1126" t="str">
            <v>0326963</v>
          </cell>
          <cell r="F1126">
            <v>0</v>
          </cell>
        </row>
        <row r="1127">
          <cell r="D1127" t="str">
            <v>0325717</v>
          </cell>
          <cell r="F1127">
            <v>0</v>
          </cell>
        </row>
        <row r="1129">
          <cell r="D1129" t="str">
            <v>0325718</v>
          </cell>
          <cell r="F1129">
            <v>0</v>
          </cell>
        </row>
        <row r="1130">
          <cell r="D1130" t="str">
            <v>0326968</v>
          </cell>
          <cell r="F1130">
            <v>0</v>
          </cell>
        </row>
        <row r="1136">
          <cell r="D1136" t="str">
            <v>0326963</v>
          </cell>
          <cell r="F1136">
            <v>0</v>
          </cell>
        </row>
        <row r="1137">
          <cell r="D1137" t="str">
            <v>0325717</v>
          </cell>
          <cell r="F1137">
            <v>0</v>
          </cell>
        </row>
        <row r="1139">
          <cell r="D1139" t="str">
            <v>0326968</v>
          </cell>
          <cell r="F1139">
            <v>0</v>
          </cell>
        </row>
        <row r="1145">
          <cell r="D1145" t="str">
            <v>0327016</v>
          </cell>
          <cell r="F1145">
            <v>0</v>
          </cell>
        </row>
        <row r="1146">
          <cell r="D1146" t="str">
            <v>0327019</v>
          </cell>
          <cell r="F1146">
            <v>0</v>
          </cell>
        </row>
        <row r="1147">
          <cell r="D1147" t="str">
            <v>0325740</v>
          </cell>
          <cell r="F1147">
            <v>0</v>
          </cell>
        </row>
        <row r="1148">
          <cell r="D1148" t="str">
            <v>0325717</v>
          </cell>
          <cell r="F1148">
            <v>0</v>
          </cell>
        </row>
        <row r="1150">
          <cell r="D1150" t="str">
            <v>0320730</v>
          </cell>
          <cell r="F1150">
            <v>0</v>
          </cell>
        </row>
        <row r="1151">
          <cell r="D1151" t="str">
            <v>0320720</v>
          </cell>
          <cell r="F1151">
            <v>0</v>
          </cell>
        </row>
        <row r="1153">
          <cell r="D1153" t="str">
            <v>0318106</v>
          </cell>
          <cell r="F1153">
            <v>0</v>
          </cell>
        </row>
        <row r="1154">
          <cell r="D1154" t="str">
            <v>0315456</v>
          </cell>
          <cell r="F1154">
            <v>0</v>
          </cell>
        </row>
        <row r="1155">
          <cell r="D1155" t="str">
            <v>0325718</v>
          </cell>
          <cell r="F1155">
            <v>0</v>
          </cell>
        </row>
        <row r="1158">
          <cell r="D1158" t="str">
            <v>0327017</v>
          </cell>
          <cell r="F1158">
            <v>0</v>
          </cell>
        </row>
        <row r="1159">
          <cell r="D1159" t="str">
            <v>0327018</v>
          </cell>
          <cell r="F1159">
            <v>0</v>
          </cell>
        </row>
        <row r="1160">
          <cell r="D1160" t="str">
            <v>0327020</v>
          </cell>
          <cell r="F1160">
            <v>0</v>
          </cell>
        </row>
        <row r="1163">
          <cell r="D1163" t="str">
            <v>0327016</v>
          </cell>
          <cell r="F1163">
            <v>0</v>
          </cell>
        </row>
        <row r="1164">
          <cell r="D1164" t="str">
            <v>0327019</v>
          </cell>
          <cell r="F1164">
            <v>0</v>
          </cell>
        </row>
        <row r="1165">
          <cell r="D1165" t="str">
            <v>0325740</v>
          </cell>
          <cell r="F1165">
            <v>0</v>
          </cell>
        </row>
        <row r="1166">
          <cell r="D1166" t="str">
            <v>0326963</v>
          </cell>
          <cell r="F1166">
            <v>0</v>
          </cell>
        </row>
        <row r="1167">
          <cell r="D1167" t="str">
            <v>0325717</v>
          </cell>
          <cell r="F1167">
            <v>0</v>
          </cell>
        </row>
        <row r="1169">
          <cell r="D1169" t="str">
            <v>0325718</v>
          </cell>
          <cell r="F1169">
            <v>0</v>
          </cell>
        </row>
        <row r="1170">
          <cell r="D1170" t="str">
            <v>0326968</v>
          </cell>
          <cell r="F1170">
            <v>0</v>
          </cell>
        </row>
        <row r="1173">
          <cell r="D1173" t="str">
            <v>0327016</v>
          </cell>
          <cell r="F1173">
            <v>0</v>
          </cell>
        </row>
        <row r="1174">
          <cell r="D1174" t="str">
            <v>0327019</v>
          </cell>
          <cell r="F1174">
            <v>0</v>
          </cell>
        </row>
        <row r="1175">
          <cell r="D1175" t="str">
            <v>0327428</v>
          </cell>
          <cell r="F1175">
            <v>0</v>
          </cell>
        </row>
        <row r="1176">
          <cell r="D1176" t="str">
            <v>0320730</v>
          </cell>
          <cell r="F1176">
            <v>0</v>
          </cell>
        </row>
        <row r="1177">
          <cell r="D1177" t="str">
            <v>0320720</v>
          </cell>
          <cell r="F1177">
            <v>0</v>
          </cell>
        </row>
        <row r="1178">
          <cell r="D1178" t="str">
            <v>0325717</v>
          </cell>
          <cell r="F1178">
            <v>0</v>
          </cell>
        </row>
        <row r="1180">
          <cell r="D1180" t="str">
            <v>0318106</v>
          </cell>
          <cell r="F1180">
            <v>0</v>
          </cell>
        </row>
        <row r="1181">
          <cell r="D1181" t="str">
            <v>0315456</v>
          </cell>
          <cell r="F1181">
            <v>0</v>
          </cell>
        </row>
        <row r="1182">
          <cell r="D1182" t="str">
            <v>0325718</v>
          </cell>
          <cell r="F1182">
            <v>0</v>
          </cell>
        </row>
        <row r="1185">
          <cell r="D1185" t="str">
            <v>0327017</v>
          </cell>
          <cell r="F1185">
            <v>0</v>
          </cell>
        </row>
        <row r="1186">
          <cell r="D1186" t="str">
            <v>0327018</v>
          </cell>
          <cell r="F1186">
            <v>0</v>
          </cell>
        </row>
        <row r="1187">
          <cell r="D1187" t="str">
            <v>0327428</v>
          </cell>
          <cell r="F1187">
            <v>0</v>
          </cell>
        </row>
        <row r="1190">
          <cell r="D1190" t="str">
            <v>0327017</v>
          </cell>
          <cell r="F1190">
            <v>0</v>
          </cell>
        </row>
        <row r="1191">
          <cell r="D1191" t="str">
            <v>0327018</v>
          </cell>
          <cell r="F1191">
            <v>0</v>
          </cell>
        </row>
        <row r="1192">
          <cell r="D1192" t="str">
            <v>0327020</v>
          </cell>
          <cell r="F1192">
            <v>0</v>
          </cell>
        </row>
        <row r="1193">
          <cell r="D1193" t="str">
            <v>0327427</v>
          </cell>
          <cell r="F1193">
            <v>0</v>
          </cell>
        </row>
        <row r="1196">
          <cell r="D1196" t="str">
            <v>0327016</v>
          </cell>
          <cell r="F1196">
            <v>0</v>
          </cell>
        </row>
        <row r="1197">
          <cell r="D1197" t="str">
            <v>0327019</v>
          </cell>
          <cell r="F1197">
            <v>0</v>
          </cell>
        </row>
        <row r="1198">
          <cell r="D1198" t="str">
            <v>0326963</v>
          </cell>
          <cell r="F1198">
            <v>0</v>
          </cell>
        </row>
        <row r="1199">
          <cell r="D1199" t="str">
            <v>0325717</v>
          </cell>
          <cell r="F1199">
            <v>0</v>
          </cell>
        </row>
        <row r="1200">
          <cell r="D1200" t="str">
            <v>0327428</v>
          </cell>
          <cell r="F1200">
            <v>0</v>
          </cell>
        </row>
        <row r="1202">
          <cell r="D1202" t="str">
            <v>0325718</v>
          </cell>
          <cell r="F1202">
            <v>0</v>
          </cell>
        </row>
        <row r="1203">
          <cell r="D1203" t="str">
            <v>0326968</v>
          </cell>
          <cell r="F1203">
            <v>0</v>
          </cell>
        </row>
        <row r="1209">
          <cell r="D1209" t="str">
            <v>0324178</v>
          </cell>
          <cell r="F1209">
            <v>0</v>
          </cell>
        </row>
        <row r="1210">
          <cell r="D1210" t="str">
            <v>0325759</v>
          </cell>
          <cell r="F1210">
            <v>0</v>
          </cell>
        </row>
        <row r="1212">
          <cell r="D1212" t="str">
            <v>0320716</v>
          </cell>
          <cell r="F1212">
            <v>0</v>
          </cell>
        </row>
        <row r="1214">
          <cell r="D1214" t="str">
            <v>0325713</v>
          </cell>
          <cell r="F1214">
            <v>0</v>
          </cell>
        </row>
        <row r="1215">
          <cell r="D1215" t="str">
            <v>0327019</v>
          </cell>
          <cell r="F1215">
            <v>0</v>
          </cell>
        </row>
        <row r="1216">
          <cell r="D1216" t="str">
            <v>0327034</v>
          </cell>
          <cell r="F1216">
            <v>0</v>
          </cell>
        </row>
        <row r="1217">
          <cell r="D1217" t="str">
            <v>0325733</v>
          </cell>
          <cell r="F1217">
            <v>0</v>
          </cell>
        </row>
        <row r="1218">
          <cell r="D1218" t="str">
            <v>0327022</v>
          </cell>
          <cell r="F1218">
            <v>0</v>
          </cell>
        </row>
        <row r="1219">
          <cell r="D1219" t="str">
            <v>0326963</v>
          </cell>
          <cell r="F1219">
            <v>0</v>
          </cell>
        </row>
        <row r="1220">
          <cell r="D1220" t="str">
            <v>0325717</v>
          </cell>
          <cell r="F1220">
            <v>0</v>
          </cell>
        </row>
        <row r="1221">
          <cell r="D1221" t="str">
            <v>0327021</v>
          </cell>
          <cell r="F1221">
            <v>0</v>
          </cell>
        </row>
        <row r="1222">
          <cell r="D1222" t="str">
            <v>0327024</v>
          </cell>
          <cell r="F1222">
            <v>0</v>
          </cell>
        </row>
        <row r="1223">
          <cell r="D1223" t="str">
            <v>0327023</v>
          </cell>
          <cell r="F1223">
            <v>0</v>
          </cell>
        </row>
        <row r="1224">
          <cell r="D1224" t="str">
            <v>0327025</v>
          </cell>
          <cell r="F1224">
            <v>0</v>
          </cell>
        </row>
        <row r="1225">
          <cell r="D1225" t="str">
            <v>0327089</v>
          </cell>
          <cell r="F1225">
            <v>0</v>
          </cell>
        </row>
        <row r="1226">
          <cell r="D1226" t="str">
            <v>0324287</v>
          </cell>
          <cell r="F1226">
            <v>0</v>
          </cell>
        </row>
        <row r="1228">
          <cell r="D1228" t="str">
            <v>0325718</v>
          </cell>
          <cell r="F1228">
            <v>0</v>
          </cell>
        </row>
        <row r="1229">
          <cell r="D1229" t="str">
            <v>0326968</v>
          </cell>
          <cell r="F1229">
            <v>0</v>
          </cell>
        </row>
        <row r="1235">
          <cell r="D1235" t="str">
            <v>0327030</v>
          </cell>
          <cell r="F1235">
            <v>0</v>
          </cell>
        </row>
        <row r="1236">
          <cell r="D1236" t="str">
            <v>0327032</v>
          </cell>
          <cell r="F1236">
            <v>0</v>
          </cell>
        </row>
        <row r="1237">
          <cell r="D1237" t="str">
            <v>0327033</v>
          </cell>
          <cell r="F1237">
            <v>0</v>
          </cell>
        </row>
        <row r="1238">
          <cell r="D1238" t="str">
            <v>0327026</v>
          </cell>
          <cell r="F1238">
            <v>0</v>
          </cell>
        </row>
        <row r="1239">
          <cell r="D1239" t="str">
            <v>0327027</v>
          </cell>
          <cell r="F1239">
            <v>0</v>
          </cell>
        </row>
        <row r="1240">
          <cell r="D1240" t="str">
            <v>0327028</v>
          </cell>
          <cell r="F1240">
            <v>0</v>
          </cell>
        </row>
        <row r="1241">
          <cell r="D1241" t="str">
            <v>0327029</v>
          </cell>
          <cell r="F1241">
            <v>0</v>
          </cell>
        </row>
        <row r="1247">
          <cell r="D1247" t="str">
            <v>0325698</v>
          </cell>
        </row>
        <row r="1249">
          <cell r="D1249" t="str">
            <v>0325759</v>
          </cell>
        </row>
        <row r="1250">
          <cell r="D1250" t="str">
            <v>0325709</v>
          </cell>
        </row>
        <row r="1251">
          <cell r="D1251" t="str">
            <v>0325706</v>
          </cell>
        </row>
        <row r="1252">
          <cell r="D1252" t="str">
            <v>0325707</v>
          </cell>
        </row>
        <row r="1253">
          <cell r="D1253" t="str">
            <v>0325708</v>
          </cell>
        </row>
        <row r="1254">
          <cell r="D1254" t="str">
            <v>0325760</v>
          </cell>
        </row>
        <row r="1255">
          <cell r="D1255" t="str">
            <v>0325761</v>
          </cell>
        </row>
        <row r="1257">
          <cell r="D1257" t="str">
            <v>0325711</v>
          </cell>
        </row>
        <row r="1258">
          <cell r="D1258" t="str">
            <v>0325714</v>
          </cell>
        </row>
        <row r="1259">
          <cell r="D1259" t="str">
            <v>0326963</v>
          </cell>
        </row>
        <row r="1260">
          <cell r="D1260" t="str">
            <v>0326964</v>
          </cell>
        </row>
        <row r="1261">
          <cell r="D1261" t="str">
            <v>0325713</v>
          </cell>
        </row>
        <row r="1262">
          <cell r="D1262" t="str">
            <v>0325717</v>
          </cell>
        </row>
        <row r="1264">
          <cell r="D1264" t="str">
            <v>0326968</v>
          </cell>
        </row>
        <row r="1265">
          <cell r="D1265" t="str">
            <v>0325718</v>
          </cell>
        </row>
        <row r="1266">
          <cell r="D1266" t="str">
            <v>0325719</v>
          </cell>
        </row>
        <row r="1267">
          <cell r="D1267" t="str">
            <v>0325720</v>
          </cell>
        </row>
        <row r="1268">
          <cell r="D1268" t="str">
            <v>0326965</v>
          </cell>
        </row>
        <row r="1269">
          <cell r="D1269" t="str">
            <v>0323891</v>
          </cell>
        </row>
        <row r="1271">
          <cell r="D1271" t="str">
            <v>0325732</v>
          </cell>
        </row>
        <row r="1272">
          <cell r="D1272" t="str">
            <v>0325733</v>
          </cell>
        </row>
        <row r="1273">
          <cell r="D1273" t="str">
            <v>0325734</v>
          </cell>
        </row>
        <row r="1275">
          <cell r="D1275" t="str">
            <v>0325786</v>
          </cell>
        </row>
        <row r="1277">
          <cell r="D1277" t="str">
            <v>0325735</v>
          </cell>
        </row>
        <row r="1278">
          <cell r="D1278" t="str">
            <v>0326946</v>
          </cell>
        </row>
        <row r="1279">
          <cell r="D1279" t="str">
            <v>0326966</v>
          </cell>
        </row>
        <row r="1280">
          <cell r="D1280" t="str">
            <v>0325740</v>
          </cell>
        </row>
        <row r="1281">
          <cell r="D1281" t="str">
            <v>0325765</v>
          </cell>
        </row>
        <row r="1282">
          <cell r="D1282" t="str">
            <v>0327427</v>
          </cell>
        </row>
        <row r="1288">
          <cell r="D1288" t="str">
            <v>0327016</v>
          </cell>
        </row>
        <row r="1289">
          <cell r="D1289" t="str">
            <v>0327017</v>
          </cell>
        </row>
        <row r="1291">
          <cell r="D1291" t="str">
            <v>0327018</v>
          </cell>
        </row>
        <row r="1292">
          <cell r="D1292" t="str">
            <v>0327020</v>
          </cell>
        </row>
        <row r="1293">
          <cell r="D1293" t="str">
            <v>0327428</v>
          </cell>
        </row>
        <row r="1295">
          <cell r="D1295" t="str">
            <v>0327019</v>
          </cell>
        </row>
        <row r="1296">
          <cell r="D1296" t="str">
            <v>0327022</v>
          </cell>
        </row>
        <row r="1297">
          <cell r="D1297" t="str">
            <v>0327034</v>
          </cell>
        </row>
        <row r="1298">
          <cell r="D1298" t="str">
            <v>0327021</v>
          </cell>
        </row>
        <row r="1299">
          <cell r="D1299" t="str">
            <v>0327406</v>
          </cell>
        </row>
        <row r="1300">
          <cell r="D1300" t="str">
            <v>0327024</v>
          </cell>
        </row>
        <row r="1301">
          <cell r="D1301" t="str">
            <v>0327023</v>
          </cell>
        </row>
        <row r="1302">
          <cell r="D1302" t="str">
            <v>0327089</v>
          </cell>
        </row>
        <row r="1303">
          <cell r="D1303" t="str">
            <v>0327025</v>
          </cell>
        </row>
        <row r="1305">
          <cell r="D1305" t="str">
            <v>0327030</v>
          </cell>
        </row>
        <row r="1306">
          <cell r="D1306" t="str">
            <v>0327032</v>
          </cell>
        </row>
        <row r="1307">
          <cell r="D1307" t="str">
            <v>0327033</v>
          </cell>
        </row>
        <row r="1308">
          <cell r="D1308" t="str">
            <v>0327026</v>
          </cell>
        </row>
        <row r="1309">
          <cell r="D1309" t="str">
            <v>0327027</v>
          </cell>
        </row>
        <row r="1310">
          <cell r="D1310" t="str">
            <v>0327028</v>
          </cell>
        </row>
        <row r="1311">
          <cell r="D1311" t="str">
            <v>0327029</v>
          </cell>
        </row>
        <row r="1317">
          <cell r="D1317" t="str">
            <v>0324178</v>
          </cell>
          <cell r="F1317">
            <v>0</v>
          </cell>
        </row>
        <row r="1319">
          <cell r="D1319" t="str">
            <v>0327088</v>
          </cell>
          <cell r="F1319">
            <v>0</v>
          </cell>
        </row>
        <row r="1320">
          <cell r="D1320" t="str">
            <v>0326910</v>
          </cell>
          <cell r="F1320">
            <v>0</v>
          </cell>
        </row>
        <row r="1321">
          <cell r="D1321" t="str">
            <v>0320713</v>
          </cell>
          <cell r="F1321">
            <v>0</v>
          </cell>
        </row>
        <row r="1322">
          <cell r="D1322" t="str">
            <v>0320715</v>
          </cell>
          <cell r="F1322">
            <v>0</v>
          </cell>
        </row>
        <row r="1324">
          <cell r="D1324" t="str">
            <v>0327181</v>
          </cell>
          <cell r="F1324">
            <v>0</v>
          </cell>
        </row>
        <row r="1325">
          <cell r="D1325" t="str">
            <v>0327179</v>
          </cell>
          <cell r="F1325">
            <v>0</v>
          </cell>
        </row>
        <row r="1326">
          <cell r="D1326" t="str">
            <v>0327180</v>
          </cell>
          <cell r="F1326">
            <v>0</v>
          </cell>
        </row>
        <row r="1327">
          <cell r="D1327" t="str">
            <v>0327406</v>
          </cell>
          <cell r="F1327">
            <v>0</v>
          </cell>
        </row>
        <row r="1328">
          <cell r="D1328" t="str">
            <v>0327177</v>
          </cell>
          <cell r="F1328">
            <v>0</v>
          </cell>
        </row>
        <row r="1329">
          <cell r="D1329" t="str">
            <v>0327023</v>
          </cell>
          <cell r="F1329">
            <v>0</v>
          </cell>
        </row>
        <row r="1330">
          <cell r="D1330" t="str">
            <v>0327025</v>
          </cell>
          <cell r="F1330">
            <v>0</v>
          </cell>
        </row>
        <row r="1331">
          <cell r="D1331" t="str">
            <v>0327089</v>
          </cell>
          <cell r="F1331">
            <v>0</v>
          </cell>
        </row>
        <row r="1333">
          <cell r="D1333" t="str">
            <v>0327092</v>
          </cell>
          <cell r="F1333">
            <v>0</v>
          </cell>
        </row>
        <row r="1334">
          <cell r="D1334" t="str">
            <v>0318106</v>
          </cell>
          <cell r="F1334">
            <v>0</v>
          </cell>
        </row>
        <row r="1335">
          <cell r="D1335" t="str">
            <v>0318108</v>
          </cell>
          <cell r="F1335">
            <v>0</v>
          </cell>
        </row>
        <row r="1338">
          <cell r="D1338" t="str">
            <v>0324178</v>
          </cell>
          <cell r="F1338">
            <v>0</v>
          </cell>
        </row>
        <row r="1340">
          <cell r="D1340" t="str">
            <v>0327088</v>
          </cell>
          <cell r="F1340">
            <v>0</v>
          </cell>
        </row>
        <row r="1341">
          <cell r="D1341" t="str">
            <v>0326910</v>
          </cell>
          <cell r="F1341">
            <v>0</v>
          </cell>
        </row>
        <row r="1342">
          <cell r="D1342" t="str">
            <v>0320713</v>
          </cell>
          <cell r="F1342">
            <v>0</v>
          </cell>
        </row>
        <row r="1343">
          <cell r="D1343" t="str">
            <v>0320715</v>
          </cell>
          <cell r="F1343">
            <v>0</v>
          </cell>
        </row>
        <row r="1345">
          <cell r="D1345" t="str">
            <v>0327181</v>
          </cell>
          <cell r="F1345">
            <v>0</v>
          </cell>
        </row>
        <row r="1346">
          <cell r="D1346" t="str">
            <v>0327179</v>
          </cell>
          <cell r="F1346">
            <v>0</v>
          </cell>
        </row>
        <row r="1347">
          <cell r="D1347" t="str">
            <v>0327180</v>
          </cell>
          <cell r="F1347">
            <v>0</v>
          </cell>
        </row>
        <row r="1348">
          <cell r="D1348" t="str">
            <v>0327406</v>
          </cell>
          <cell r="F1348">
            <v>0</v>
          </cell>
        </row>
        <row r="1349">
          <cell r="D1349" t="str">
            <v>0327177</v>
          </cell>
          <cell r="F1349">
            <v>0</v>
          </cell>
        </row>
        <row r="1350">
          <cell r="D1350" t="str">
            <v>0327025</v>
          </cell>
          <cell r="F1350">
            <v>0</v>
          </cell>
        </row>
        <row r="1351">
          <cell r="D1351" t="str">
            <v>0327089</v>
          </cell>
          <cell r="F1351">
            <v>0</v>
          </cell>
        </row>
        <row r="1353">
          <cell r="D1353" t="str">
            <v>0327092</v>
          </cell>
          <cell r="F1353">
            <v>0</v>
          </cell>
        </row>
        <row r="1354">
          <cell r="D1354" t="str">
            <v>0318106</v>
          </cell>
          <cell r="F1354">
            <v>0</v>
          </cell>
        </row>
        <row r="1355">
          <cell r="D1355" t="str">
            <v>0318108</v>
          </cell>
          <cell r="F1355">
            <v>0</v>
          </cell>
        </row>
        <row r="1358">
          <cell r="D1358" t="str">
            <v>0327183</v>
          </cell>
          <cell r="F1358">
            <v>0</v>
          </cell>
        </row>
        <row r="1360">
          <cell r="D1360" t="str">
            <v>0327182</v>
          </cell>
          <cell r="F1360">
            <v>0</v>
          </cell>
        </row>
        <row r="1361">
          <cell r="D1361" t="str">
            <v>0327405</v>
          </cell>
          <cell r="F1361">
            <v>0</v>
          </cell>
        </row>
        <row r="1362">
          <cell r="D1362" t="str">
            <v>0327180</v>
          </cell>
          <cell r="F1362">
            <v>0</v>
          </cell>
        </row>
        <row r="1365">
          <cell r="D1365" t="str">
            <v>0324205</v>
          </cell>
          <cell r="F1365">
            <v>0</v>
          </cell>
        </row>
        <row r="1366">
          <cell r="D1366" t="str">
            <v>0327178</v>
          </cell>
          <cell r="F1366">
            <v>0</v>
          </cell>
        </row>
        <row r="1367">
          <cell r="D1367" t="str">
            <v>0327176</v>
          </cell>
          <cell r="F1367">
            <v>0</v>
          </cell>
        </row>
        <row r="1368">
          <cell r="D1368" t="str">
            <v>0327025</v>
          </cell>
          <cell r="F1368">
            <v>0</v>
          </cell>
        </row>
        <row r="1369">
          <cell r="D1369" t="str">
            <v>0327177</v>
          </cell>
          <cell r="F1369">
            <v>0</v>
          </cell>
        </row>
        <row r="1375">
          <cell r="D1375" t="str">
            <v>0327176</v>
          </cell>
        </row>
        <row r="1376">
          <cell r="D1376" t="str">
            <v>0327023</v>
          </cell>
        </row>
        <row r="1377">
          <cell r="D1377" t="str">
            <v>0327177</v>
          </cell>
        </row>
        <row r="1378">
          <cell r="D1378" t="str">
            <v>0327183</v>
          </cell>
        </row>
        <row r="1379">
          <cell r="D1379" t="str">
            <v>0327180</v>
          </cell>
        </row>
        <row r="1380">
          <cell r="D1380" t="str">
            <v>0327025</v>
          </cell>
        </row>
        <row r="1381">
          <cell r="D1381" t="str">
            <v>0327178</v>
          </cell>
        </row>
        <row r="1382">
          <cell r="D1382" t="str">
            <v>0327405</v>
          </cell>
        </row>
        <row r="1383">
          <cell r="D1383" t="str">
            <v>0327179</v>
          </cell>
        </row>
        <row r="1384">
          <cell r="D1384" t="str">
            <v>0327182</v>
          </cell>
        </row>
        <row r="1385">
          <cell r="D1385" t="str">
            <v>0327181</v>
          </cell>
        </row>
        <row r="1391">
          <cell r="D1391" t="str">
            <v>0327435</v>
          </cell>
          <cell r="F1391">
            <v>0</v>
          </cell>
        </row>
        <row r="1392">
          <cell r="D1392" t="str">
            <v>0327437</v>
          </cell>
          <cell r="F1392">
            <v>0</v>
          </cell>
        </row>
        <row r="1393">
          <cell r="D1393" t="str">
            <v>0320714</v>
          </cell>
          <cell r="F1393">
            <v>0</v>
          </cell>
        </row>
        <row r="1394">
          <cell r="D1394" t="str">
            <v>0320715</v>
          </cell>
          <cell r="F1394">
            <v>0</v>
          </cell>
        </row>
        <row r="1395">
          <cell r="D1395" t="str">
            <v>0327445</v>
          </cell>
          <cell r="F1395">
            <v>0</v>
          </cell>
        </row>
        <row r="1397">
          <cell r="D1397" t="str">
            <v>0318106</v>
          </cell>
          <cell r="F1397">
            <v>0</v>
          </cell>
        </row>
        <row r="1398">
          <cell r="D1398" t="str">
            <v>0318108</v>
          </cell>
          <cell r="F1398">
            <v>0</v>
          </cell>
        </row>
        <row r="1401">
          <cell r="D1401" t="str">
            <v>0327436</v>
          </cell>
          <cell r="F1401">
            <v>0</v>
          </cell>
        </row>
        <row r="1402">
          <cell r="D1402" t="str">
            <v>0327437</v>
          </cell>
          <cell r="F1402">
            <v>0</v>
          </cell>
        </row>
        <row r="1403">
          <cell r="D1403" t="str">
            <v>0320714</v>
          </cell>
          <cell r="F1403">
            <v>0</v>
          </cell>
        </row>
        <row r="1404">
          <cell r="D1404" t="str">
            <v>0320715</v>
          </cell>
          <cell r="F1404">
            <v>0</v>
          </cell>
        </row>
        <row r="1405">
          <cell r="D1405" t="str">
            <v>0327445</v>
          </cell>
          <cell r="F1405">
            <v>0</v>
          </cell>
        </row>
        <row r="1407">
          <cell r="D1407" t="str">
            <v>0318106</v>
          </cell>
          <cell r="F1407">
            <v>0</v>
          </cell>
        </row>
        <row r="1408">
          <cell r="D1408" t="str">
            <v>0318108</v>
          </cell>
          <cell r="F1408">
            <v>0</v>
          </cell>
        </row>
        <row r="1414">
          <cell r="D1414" t="str">
            <v>0327438</v>
          </cell>
          <cell r="F1414">
            <v>0</v>
          </cell>
        </row>
        <row r="1415">
          <cell r="D1415" t="str">
            <v>0320715</v>
          </cell>
          <cell r="F1415">
            <v>0</v>
          </cell>
        </row>
        <row r="1416">
          <cell r="D1416" t="str">
            <v>0320713</v>
          </cell>
          <cell r="F1416">
            <v>0</v>
          </cell>
        </row>
        <row r="1418">
          <cell r="D1418" t="str">
            <v>0318106</v>
          </cell>
          <cell r="F1418">
            <v>0</v>
          </cell>
        </row>
        <row r="1419">
          <cell r="D1419" t="str">
            <v>0318108</v>
          </cell>
          <cell r="F1419">
            <v>0</v>
          </cell>
        </row>
        <row r="1422">
          <cell r="D1422" t="str">
            <v>0327482</v>
          </cell>
          <cell r="F1422">
            <v>0</v>
          </cell>
        </row>
        <row r="1423">
          <cell r="D1423" t="str">
            <v>0320715</v>
          </cell>
          <cell r="F1423">
            <v>0</v>
          </cell>
        </row>
        <row r="1424">
          <cell r="D1424" t="str">
            <v>0320713</v>
          </cell>
          <cell r="F1424">
            <v>0</v>
          </cell>
        </row>
        <row r="1426">
          <cell r="D1426" t="str">
            <v>0318106</v>
          </cell>
          <cell r="F1426">
            <v>0</v>
          </cell>
        </row>
        <row r="1427">
          <cell r="D1427" t="str">
            <v>0318108</v>
          </cell>
          <cell r="F1427">
            <v>0</v>
          </cell>
        </row>
        <row r="1430">
          <cell r="D1430" t="str">
            <v>0327454</v>
          </cell>
          <cell r="F1430">
            <v>0</v>
          </cell>
        </row>
        <row r="1431">
          <cell r="D1431" t="str">
            <v>0327457</v>
          </cell>
          <cell r="F1431">
            <v>0</v>
          </cell>
        </row>
        <row r="1432">
          <cell r="D1432" t="str">
            <v>0327455</v>
          </cell>
          <cell r="F1432">
            <v>0</v>
          </cell>
        </row>
        <row r="1433">
          <cell r="D1433" t="str">
            <v>0327458</v>
          </cell>
          <cell r="F1433">
            <v>0</v>
          </cell>
        </row>
        <row r="1436">
          <cell r="D1436" t="str">
            <v>0327439</v>
          </cell>
          <cell r="F1436">
            <v>0</v>
          </cell>
        </row>
        <row r="1437">
          <cell r="D1437" t="str">
            <v>0327440</v>
          </cell>
          <cell r="F1437">
            <v>0</v>
          </cell>
        </row>
        <row r="1443">
          <cell r="D1443" t="str">
            <v>0327449</v>
          </cell>
          <cell r="F1443">
            <v>0</v>
          </cell>
        </row>
        <row r="1444">
          <cell r="D1444" t="str">
            <v>0327450</v>
          </cell>
          <cell r="F1444">
            <v>0</v>
          </cell>
        </row>
        <row r="1445">
          <cell r="D1445" t="str">
            <v>0327454</v>
          </cell>
          <cell r="F1445">
            <v>0</v>
          </cell>
        </row>
        <row r="1446">
          <cell r="D1446" t="str">
            <v>0327455</v>
          </cell>
          <cell r="F1446">
            <v>0</v>
          </cell>
        </row>
        <row r="1447">
          <cell r="D1447" t="str">
            <v>0327089</v>
          </cell>
          <cell r="F1447">
            <v>0</v>
          </cell>
        </row>
        <row r="1449">
          <cell r="D1449" t="str">
            <v>0327457</v>
          </cell>
          <cell r="F1449">
            <v>0</v>
          </cell>
        </row>
        <row r="1450">
          <cell r="D1450" t="str">
            <v>0327458</v>
          </cell>
          <cell r="F1450">
            <v>0</v>
          </cell>
        </row>
        <row r="1453">
          <cell r="D1453" t="str">
            <v>0327449</v>
          </cell>
          <cell r="F1453">
            <v>0</v>
          </cell>
        </row>
        <row r="1454">
          <cell r="D1454" t="str">
            <v>0327450</v>
          </cell>
          <cell r="F1454">
            <v>0</v>
          </cell>
        </row>
        <row r="1455">
          <cell r="D1455" t="str">
            <v>0327454</v>
          </cell>
          <cell r="F1455">
            <v>0</v>
          </cell>
        </row>
        <row r="1456">
          <cell r="D1456" t="str">
            <v>0327089</v>
          </cell>
          <cell r="F1456">
            <v>0</v>
          </cell>
        </row>
        <row r="1457">
          <cell r="D1457" t="str">
            <v>0327445</v>
          </cell>
          <cell r="F1457">
            <v>0</v>
          </cell>
        </row>
        <row r="1459">
          <cell r="D1459" t="str">
            <v>0327457</v>
          </cell>
          <cell r="F1459">
            <v>0</v>
          </cell>
        </row>
        <row r="1462">
          <cell r="D1462" t="str">
            <v>0327446</v>
          </cell>
          <cell r="F1462">
            <v>0</v>
          </cell>
        </row>
        <row r="1463">
          <cell r="D1463" t="str">
            <v>0327450</v>
          </cell>
          <cell r="F1463">
            <v>0</v>
          </cell>
        </row>
        <row r="1464">
          <cell r="D1464" t="str">
            <v>0327454</v>
          </cell>
          <cell r="F1464">
            <v>0</v>
          </cell>
        </row>
        <row r="1465">
          <cell r="D1465" t="str">
            <v>0327439</v>
          </cell>
          <cell r="F1465">
            <v>0</v>
          </cell>
        </row>
        <row r="1466">
          <cell r="D1466" t="str">
            <v>0327440</v>
          </cell>
          <cell r="F1466">
            <v>0</v>
          </cell>
        </row>
        <row r="1467">
          <cell r="D1467" t="str">
            <v>0320713</v>
          </cell>
          <cell r="F1467">
            <v>0</v>
          </cell>
        </row>
        <row r="1468">
          <cell r="D1468" t="str">
            <v>0320715</v>
          </cell>
          <cell r="F1468">
            <v>0</v>
          </cell>
        </row>
        <row r="1470">
          <cell r="D1470" t="str">
            <v>0318106</v>
          </cell>
          <cell r="F1470">
            <v>0</v>
          </cell>
        </row>
        <row r="1471">
          <cell r="D1471" t="str">
            <v>0318108</v>
          </cell>
          <cell r="F1471">
            <v>0</v>
          </cell>
        </row>
        <row r="1473">
          <cell r="D1473" t="str">
            <v>0327457</v>
          </cell>
          <cell r="F1473">
            <v>0</v>
          </cell>
        </row>
        <row r="1476">
          <cell r="D1476" t="str">
            <v>0327446</v>
          </cell>
          <cell r="F1476">
            <v>0</v>
          </cell>
        </row>
        <row r="1477">
          <cell r="D1477" t="str">
            <v>0327450</v>
          </cell>
          <cell r="F1477">
            <v>0</v>
          </cell>
        </row>
        <row r="1478">
          <cell r="D1478" t="str">
            <v>0327455</v>
          </cell>
          <cell r="F1478">
            <v>0</v>
          </cell>
        </row>
        <row r="1479">
          <cell r="D1479" t="str">
            <v>0327439</v>
          </cell>
          <cell r="F1479">
            <v>0</v>
          </cell>
        </row>
        <row r="1480">
          <cell r="D1480" t="str">
            <v>0327440</v>
          </cell>
          <cell r="F1480">
            <v>0</v>
          </cell>
        </row>
        <row r="1481">
          <cell r="D1481" t="str">
            <v>0320715</v>
          </cell>
          <cell r="F1481">
            <v>0</v>
          </cell>
        </row>
        <row r="1483">
          <cell r="D1483" t="str">
            <v>0318106</v>
          </cell>
          <cell r="F1483">
            <v>0</v>
          </cell>
        </row>
        <row r="1484">
          <cell r="D1484" t="str">
            <v>0318108</v>
          </cell>
          <cell r="F1484">
            <v>0</v>
          </cell>
        </row>
        <row r="1486">
          <cell r="D1486" t="str">
            <v>0327458</v>
          </cell>
          <cell r="F1486">
            <v>0</v>
          </cell>
        </row>
        <row r="1489">
          <cell r="D1489" t="str">
            <v>0327449</v>
          </cell>
          <cell r="F1489">
            <v>0</v>
          </cell>
        </row>
        <row r="1490">
          <cell r="D1490" t="str">
            <v>0327446</v>
          </cell>
          <cell r="F1490">
            <v>0</v>
          </cell>
        </row>
        <row r="1491">
          <cell r="D1491" t="str">
            <v>0327439</v>
          </cell>
          <cell r="F1491">
            <v>0</v>
          </cell>
        </row>
        <row r="1492">
          <cell r="D1492" t="str">
            <v>0327440</v>
          </cell>
          <cell r="F1492">
            <v>0</v>
          </cell>
        </row>
        <row r="1493">
          <cell r="D1493" t="str">
            <v>0327089</v>
          </cell>
          <cell r="F1493">
            <v>0</v>
          </cell>
        </row>
        <row r="1496">
          <cell r="D1496" t="str">
            <v>0327446</v>
          </cell>
          <cell r="F1496">
            <v>0</v>
          </cell>
        </row>
        <row r="1497">
          <cell r="D1497" t="str">
            <v>0320713</v>
          </cell>
          <cell r="F1497">
            <v>0</v>
          </cell>
        </row>
        <row r="1498">
          <cell r="D1498" t="str">
            <v>0320715</v>
          </cell>
          <cell r="F1498">
            <v>0</v>
          </cell>
        </row>
        <row r="1500">
          <cell r="D1500" t="str">
            <v>0318106</v>
          </cell>
          <cell r="F1500">
            <v>0</v>
          </cell>
        </row>
        <row r="1501">
          <cell r="D1501" t="str">
            <v>0318108</v>
          </cell>
          <cell r="F1501">
            <v>0</v>
          </cell>
        </row>
        <row r="1507">
          <cell r="D1507" t="str">
            <v>0327441</v>
          </cell>
          <cell r="F1507">
            <v>0</v>
          </cell>
        </row>
        <row r="1508">
          <cell r="D1508" t="str">
            <v>0327442</v>
          </cell>
          <cell r="F1508">
            <v>0</v>
          </cell>
        </row>
        <row r="1509">
          <cell r="D1509" t="str">
            <v>0327443</v>
          </cell>
          <cell r="F1509">
            <v>0</v>
          </cell>
        </row>
        <row r="1510">
          <cell r="D1510" t="str">
            <v>0327444</v>
          </cell>
          <cell r="F1510">
            <v>0</v>
          </cell>
        </row>
        <row r="1513">
          <cell r="D1513" t="str">
            <v>0327441</v>
          </cell>
          <cell r="F1513">
            <v>0</v>
          </cell>
        </row>
        <row r="1514">
          <cell r="D1514" t="str">
            <v>0327442</v>
          </cell>
          <cell r="F1514">
            <v>0</v>
          </cell>
        </row>
        <row r="1517">
          <cell r="D1517" t="str">
            <v>0327442</v>
          </cell>
          <cell r="F1517">
            <v>0</v>
          </cell>
        </row>
        <row r="1518">
          <cell r="D1518" t="str">
            <v>0327443</v>
          </cell>
          <cell r="F1518">
            <v>0</v>
          </cell>
        </row>
        <row r="1521">
          <cell r="D1521" t="str">
            <v>0327463</v>
          </cell>
          <cell r="F1521">
            <v>0</v>
          </cell>
        </row>
        <row r="1522">
          <cell r="D1522" t="str">
            <v>0327457</v>
          </cell>
          <cell r="F1522">
            <v>0</v>
          </cell>
        </row>
        <row r="1523">
          <cell r="D1523" t="str">
            <v>0327447</v>
          </cell>
          <cell r="F1523">
            <v>0</v>
          </cell>
        </row>
        <row r="1525">
          <cell r="D1525" t="str">
            <v>0322050</v>
          </cell>
          <cell r="F1525">
            <v>0</v>
          </cell>
        </row>
        <row r="1526">
          <cell r="D1526" t="str">
            <v>0322051</v>
          </cell>
          <cell r="F1526">
            <v>0</v>
          </cell>
        </row>
        <row r="1528">
          <cell r="D1528" t="str">
            <v>0327454</v>
          </cell>
          <cell r="F1528">
            <v>0</v>
          </cell>
        </row>
        <row r="1531">
          <cell r="D1531" t="str">
            <v>0327464</v>
          </cell>
          <cell r="F1531">
            <v>0</v>
          </cell>
        </row>
        <row r="1533">
          <cell r="D1533" t="str">
            <v>0322050</v>
          </cell>
          <cell r="F1533">
            <v>0</v>
          </cell>
        </row>
        <row r="1534">
          <cell r="D1534" t="str">
            <v>0322051</v>
          </cell>
          <cell r="F1534">
            <v>0</v>
          </cell>
        </row>
        <row r="1537">
          <cell r="D1537" t="str">
            <v>0327464</v>
          </cell>
          <cell r="F1537">
            <v>0</v>
          </cell>
        </row>
        <row r="1538">
          <cell r="D1538" t="str">
            <v>0327447</v>
          </cell>
          <cell r="F1538">
            <v>0</v>
          </cell>
        </row>
        <row r="1540">
          <cell r="D1540" t="str">
            <v>0322050</v>
          </cell>
          <cell r="F1540">
            <v>0</v>
          </cell>
        </row>
        <row r="1541">
          <cell r="D1541" t="str">
            <v>0322051</v>
          </cell>
          <cell r="F1541">
            <v>0</v>
          </cell>
        </row>
        <row r="1544">
          <cell r="D1544" t="str">
            <v>0327441</v>
          </cell>
          <cell r="F1544">
            <v>0</v>
          </cell>
        </row>
        <row r="1545">
          <cell r="D1545" t="str">
            <v>0327442</v>
          </cell>
          <cell r="F1545">
            <v>0</v>
          </cell>
        </row>
        <row r="1546">
          <cell r="D1546" t="str">
            <v>0327443</v>
          </cell>
          <cell r="F1546">
            <v>0</v>
          </cell>
        </row>
        <row r="1552">
          <cell r="D1552" t="str">
            <v>0324178</v>
          </cell>
          <cell r="F1552">
            <v>0</v>
          </cell>
        </row>
        <row r="1553">
          <cell r="D1553" t="str">
            <v>0327451</v>
          </cell>
          <cell r="F1553">
            <v>0</v>
          </cell>
        </row>
        <row r="1554">
          <cell r="D1554" t="str">
            <v>0327446</v>
          </cell>
          <cell r="F1554">
            <v>0</v>
          </cell>
        </row>
        <row r="1555">
          <cell r="D1555" t="str">
            <v>0327454</v>
          </cell>
          <cell r="F1555">
            <v>0</v>
          </cell>
        </row>
        <row r="1556">
          <cell r="D1556" t="str">
            <v>0320713</v>
          </cell>
          <cell r="F1556">
            <v>0</v>
          </cell>
        </row>
        <row r="1557">
          <cell r="D1557" t="str">
            <v>0320715</v>
          </cell>
          <cell r="F1557">
            <v>0</v>
          </cell>
        </row>
        <row r="1558">
          <cell r="D1558" t="str">
            <v>0327089</v>
          </cell>
          <cell r="F1558">
            <v>0</v>
          </cell>
        </row>
        <row r="1560">
          <cell r="D1560" t="str">
            <v>0318106</v>
          </cell>
          <cell r="F1560">
            <v>0</v>
          </cell>
        </row>
        <row r="1561">
          <cell r="D1561" t="str">
            <v>0318108</v>
          </cell>
          <cell r="F1561">
            <v>0</v>
          </cell>
        </row>
        <row r="1563">
          <cell r="D1563" t="str">
            <v>0327457</v>
          </cell>
          <cell r="F1563">
            <v>0</v>
          </cell>
        </row>
        <row r="1569">
          <cell r="D1569" t="str">
            <v>0322392</v>
          </cell>
          <cell r="F1569">
            <v>0</v>
          </cell>
        </row>
        <row r="1570">
          <cell r="D1570" t="str">
            <v>0322395</v>
          </cell>
          <cell r="F1570">
            <v>0</v>
          </cell>
        </row>
        <row r="1572">
          <cell r="D1572" t="str">
            <v>0321918</v>
          </cell>
          <cell r="F1572">
            <v>0</v>
          </cell>
        </row>
        <row r="1573">
          <cell r="D1573" t="str">
            <v>0321917</v>
          </cell>
          <cell r="F1573">
            <v>0</v>
          </cell>
        </row>
        <row r="1576">
          <cell r="D1576" t="str">
            <v>0322393</v>
          </cell>
          <cell r="F1576">
            <v>0</v>
          </cell>
        </row>
        <row r="1577">
          <cell r="D1577" t="str">
            <v>0322395</v>
          </cell>
          <cell r="F1577">
            <v>0</v>
          </cell>
        </row>
        <row r="1579">
          <cell r="D1579" t="str">
            <v>0321918</v>
          </cell>
          <cell r="F1579">
            <v>0</v>
          </cell>
        </row>
        <row r="1580">
          <cell r="D1580" t="str">
            <v>0321917</v>
          </cell>
          <cell r="F1580">
            <v>0</v>
          </cell>
        </row>
        <row r="1583">
          <cell r="D1583" t="str">
            <v>0327460</v>
          </cell>
          <cell r="F1583">
            <v>0</v>
          </cell>
        </row>
        <row r="1584">
          <cell r="D1584" t="str">
            <v>0322393</v>
          </cell>
          <cell r="F1584">
            <v>0</v>
          </cell>
        </row>
        <row r="1585">
          <cell r="D1585" t="str">
            <v>0327445</v>
          </cell>
          <cell r="F1585">
            <v>0</v>
          </cell>
        </row>
        <row r="1586">
          <cell r="D1586" t="str">
            <v>0320727</v>
          </cell>
          <cell r="F1586">
            <v>0</v>
          </cell>
        </row>
        <row r="1587">
          <cell r="D1587" t="str">
            <v>0320720</v>
          </cell>
          <cell r="F1587">
            <v>0</v>
          </cell>
        </row>
        <row r="1588">
          <cell r="D1588" t="str">
            <v>0322395</v>
          </cell>
          <cell r="F1588">
            <v>0</v>
          </cell>
        </row>
        <row r="1589">
          <cell r="D1589" t="str">
            <v>0327465</v>
          </cell>
          <cell r="F1589">
            <v>0</v>
          </cell>
        </row>
        <row r="1591">
          <cell r="D1591" t="str">
            <v>0321918</v>
          </cell>
          <cell r="F1591">
            <v>0</v>
          </cell>
        </row>
        <row r="1592">
          <cell r="D1592" t="str">
            <v>0321917</v>
          </cell>
          <cell r="F1592">
            <v>0</v>
          </cell>
        </row>
        <row r="1593">
          <cell r="D1593" t="str">
            <v>0327439</v>
          </cell>
          <cell r="F1593">
            <v>0</v>
          </cell>
        </row>
        <row r="1596">
          <cell r="D1596" t="str">
            <v>0327460</v>
          </cell>
          <cell r="F1596">
            <v>0</v>
          </cell>
        </row>
        <row r="1597">
          <cell r="D1597" t="str">
            <v>0327445</v>
          </cell>
          <cell r="F1597">
            <v>0</v>
          </cell>
        </row>
        <row r="1598">
          <cell r="D1598" t="str">
            <v>0320727</v>
          </cell>
          <cell r="F1598">
            <v>0</v>
          </cell>
        </row>
        <row r="1599">
          <cell r="D1599" t="str">
            <v>0320720</v>
          </cell>
          <cell r="F1599">
            <v>0</v>
          </cell>
        </row>
        <row r="1602">
          <cell r="D1602" t="str">
            <v>0327460</v>
          </cell>
          <cell r="F1602">
            <v>0</v>
          </cell>
        </row>
        <row r="1603">
          <cell r="D1603" t="str">
            <v>0322393</v>
          </cell>
          <cell r="F1603">
            <v>0</v>
          </cell>
        </row>
        <row r="1604">
          <cell r="D1604" t="str">
            <v>0327445</v>
          </cell>
          <cell r="F1604">
            <v>0</v>
          </cell>
        </row>
        <row r="1605">
          <cell r="D1605" t="str">
            <v>0322395</v>
          </cell>
          <cell r="F1605">
            <v>0</v>
          </cell>
        </row>
        <row r="1606">
          <cell r="D1606" t="str">
            <v>0327465</v>
          </cell>
          <cell r="F1606">
            <v>0</v>
          </cell>
        </row>
        <row r="1607">
          <cell r="D1607" t="str">
            <v>0323891</v>
          </cell>
          <cell r="F1607">
            <v>0</v>
          </cell>
        </row>
        <row r="1609">
          <cell r="D1609" t="str">
            <v>0321918</v>
          </cell>
          <cell r="F1609">
            <v>0</v>
          </cell>
        </row>
        <row r="1610">
          <cell r="D1610" t="str">
            <v>0321917</v>
          </cell>
          <cell r="F1610">
            <v>0</v>
          </cell>
        </row>
        <row r="1611">
          <cell r="D1611" t="str">
            <v>0327439</v>
          </cell>
          <cell r="F1611">
            <v>0</v>
          </cell>
        </row>
        <row r="1614">
          <cell r="D1614" t="str">
            <v>0327460</v>
          </cell>
          <cell r="F1614">
            <v>0</v>
          </cell>
        </row>
        <row r="1615">
          <cell r="D1615" t="str">
            <v>0327445</v>
          </cell>
          <cell r="F1615">
            <v>0</v>
          </cell>
        </row>
        <row r="1616">
          <cell r="D1616" t="str">
            <v>0323891</v>
          </cell>
          <cell r="F1616">
            <v>0</v>
          </cell>
        </row>
        <row r="1619">
          <cell r="D1619" t="str">
            <v>0322394</v>
          </cell>
          <cell r="F1619">
            <v>0</v>
          </cell>
        </row>
        <row r="1620">
          <cell r="D1620" t="str">
            <v>0327448</v>
          </cell>
          <cell r="F1620">
            <v>0</v>
          </cell>
        </row>
        <row r="1626">
          <cell r="D1626" t="str">
            <v>0323926</v>
          </cell>
          <cell r="F1626">
            <v>0</v>
          </cell>
        </row>
        <row r="1627">
          <cell r="D1627" t="str">
            <v>0327447</v>
          </cell>
          <cell r="F1627">
            <v>0</v>
          </cell>
        </row>
        <row r="1629">
          <cell r="D1629" t="str">
            <v>0322050</v>
          </cell>
          <cell r="F1629">
            <v>0</v>
          </cell>
        </row>
        <row r="1630">
          <cell r="D1630" t="str">
            <v>0322051</v>
          </cell>
          <cell r="F1630">
            <v>0</v>
          </cell>
        </row>
        <row r="1631">
          <cell r="D1631" t="str">
            <v>0318106</v>
          </cell>
          <cell r="F1631">
            <v>0</v>
          </cell>
        </row>
        <row r="1632">
          <cell r="D1632" t="str">
            <v>0318108</v>
          </cell>
          <cell r="F1632">
            <v>0</v>
          </cell>
        </row>
        <row r="1635">
          <cell r="D1635" t="str">
            <v>0327466</v>
          </cell>
          <cell r="F1635">
            <v>0</v>
          </cell>
        </row>
        <row r="1636">
          <cell r="D1636" t="str">
            <v>0327467</v>
          </cell>
          <cell r="F1636">
            <v>0</v>
          </cell>
        </row>
        <row r="1637">
          <cell r="D1637" t="str">
            <v>0327468</v>
          </cell>
          <cell r="F1637">
            <v>0</v>
          </cell>
        </row>
        <row r="1638">
          <cell r="D1638" t="str">
            <v>0327469</v>
          </cell>
          <cell r="F1638">
            <v>0</v>
          </cell>
        </row>
        <row r="1644">
          <cell r="D1644" t="str">
            <v>0327461</v>
          </cell>
          <cell r="F1644">
            <v>0</v>
          </cell>
        </row>
        <row r="1645">
          <cell r="D1645" t="str">
            <v>0327454</v>
          </cell>
          <cell r="F1645">
            <v>0</v>
          </cell>
        </row>
        <row r="1646">
          <cell r="D1646" t="str">
            <v>0327455</v>
          </cell>
          <cell r="F1646">
            <v>0</v>
          </cell>
        </row>
        <row r="1647">
          <cell r="D1647" t="str">
            <v>0327089</v>
          </cell>
          <cell r="F1647">
            <v>0</v>
          </cell>
        </row>
        <row r="1648">
          <cell r="D1648" t="str">
            <v>0327456</v>
          </cell>
          <cell r="F1648">
            <v>0</v>
          </cell>
        </row>
        <row r="1649">
          <cell r="D1649" t="str">
            <v>0327439</v>
          </cell>
          <cell r="F1649">
            <v>0</v>
          </cell>
        </row>
        <row r="1650">
          <cell r="D1650" t="str">
            <v>0327440</v>
          </cell>
          <cell r="F1650">
            <v>0</v>
          </cell>
        </row>
        <row r="1652">
          <cell r="D1652" t="str">
            <v>0327457</v>
          </cell>
          <cell r="F1652">
            <v>0</v>
          </cell>
        </row>
        <row r="1653">
          <cell r="D1653" t="str">
            <v>0327458</v>
          </cell>
          <cell r="F1653">
            <v>0</v>
          </cell>
        </row>
        <row r="1654">
          <cell r="D1654" t="str">
            <v>0327459</v>
          </cell>
          <cell r="F1654">
            <v>0</v>
          </cell>
        </row>
        <row r="1657">
          <cell r="D1657" t="str">
            <v>0327462</v>
          </cell>
          <cell r="F1657">
            <v>0</v>
          </cell>
        </row>
        <row r="1658">
          <cell r="D1658" t="str">
            <v>0327457</v>
          </cell>
          <cell r="F1658">
            <v>0</v>
          </cell>
        </row>
        <row r="1659">
          <cell r="D1659" t="str">
            <v>0327458</v>
          </cell>
          <cell r="F1659">
            <v>0</v>
          </cell>
        </row>
        <row r="1660">
          <cell r="D1660" t="str">
            <v>0327459</v>
          </cell>
          <cell r="F1660">
            <v>0</v>
          </cell>
        </row>
        <row r="1661">
          <cell r="D1661" t="str">
            <v>0327089</v>
          </cell>
          <cell r="F1661">
            <v>0</v>
          </cell>
        </row>
        <row r="1662">
          <cell r="D1662" t="str">
            <v>0327439</v>
          </cell>
          <cell r="F1662">
            <v>0</v>
          </cell>
        </row>
        <row r="1663">
          <cell r="D1663" t="str">
            <v>0327440</v>
          </cell>
          <cell r="F1663">
            <v>0</v>
          </cell>
        </row>
        <row r="1665">
          <cell r="D1665" t="str">
            <v>0327454</v>
          </cell>
          <cell r="F1665">
            <v>0</v>
          </cell>
        </row>
        <row r="1666">
          <cell r="D1666" t="str">
            <v>0327455</v>
          </cell>
          <cell r="F1666">
            <v>0</v>
          </cell>
        </row>
        <row r="1667">
          <cell r="D1667" t="str">
            <v>0327456</v>
          </cell>
          <cell r="F1667">
            <v>0</v>
          </cell>
        </row>
        <row r="1673">
          <cell r="D1673" t="str">
            <v>0327435</v>
          </cell>
        </row>
        <row r="1674">
          <cell r="D1674" t="str">
            <v>0327436</v>
          </cell>
        </row>
        <row r="1676">
          <cell r="D1676" t="str">
            <v>0327437</v>
          </cell>
        </row>
        <row r="1677">
          <cell r="D1677" t="str">
            <v>0327438</v>
          </cell>
        </row>
        <row r="1678">
          <cell r="D1678" t="str">
            <v>0327482</v>
          </cell>
        </row>
        <row r="1679">
          <cell r="D1679" t="str">
            <v>0327439</v>
          </cell>
        </row>
        <row r="1680">
          <cell r="D1680" t="str">
            <v>0327440</v>
          </cell>
        </row>
        <row r="1681">
          <cell r="D1681" t="str">
            <v>0327441</v>
          </cell>
        </row>
        <row r="1682">
          <cell r="D1682" t="str">
            <v>0327466</v>
          </cell>
        </row>
        <row r="1683">
          <cell r="D1683" t="str">
            <v>0327467</v>
          </cell>
        </row>
        <row r="1684">
          <cell r="D1684" t="str">
            <v>0327468</v>
          </cell>
        </row>
        <row r="1685">
          <cell r="D1685" t="str">
            <v>0327469</v>
          </cell>
        </row>
        <row r="1686">
          <cell r="D1686" t="str">
            <v>0327442</v>
          </cell>
        </row>
        <row r="1689">
          <cell r="D1689" t="str">
            <v>0327443</v>
          </cell>
        </row>
        <row r="1690">
          <cell r="D1690" t="str">
            <v>0327444</v>
          </cell>
        </row>
        <row r="1691">
          <cell r="D1691" t="str">
            <v>0327463</v>
          </cell>
        </row>
        <row r="1692">
          <cell r="D1692" t="str">
            <v>0327464</v>
          </cell>
        </row>
        <row r="1694">
          <cell r="D1694" t="str">
            <v>0327445</v>
          </cell>
        </row>
        <row r="1695">
          <cell r="D1695" t="str">
            <v>0327446</v>
          </cell>
        </row>
        <row r="1696">
          <cell r="D1696" t="str">
            <v>0327449</v>
          </cell>
        </row>
        <row r="1697">
          <cell r="D1697" t="str">
            <v>0327089</v>
          </cell>
        </row>
        <row r="1698">
          <cell r="D1698" t="str">
            <v>0327447</v>
          </cell>
        </row>
        <row r="1699">
          <cell r="D1699" t="str">
            <v>0327448</v>
          </cell>
        </row>
        <row r="1700">
          <cell r="D1700" t="str">
            <v>0327450</v>
          </cell>
        </row>
        <row r="1701">
          <cell r="D1701" t="str">
            <v>0327451</v>
          </cell>
        </row>
        <row r="1702">
          <cell r="D1702" t="str">
            <v>0327454</v>
          </cell>
        </row>
        <row r="1703">
          <cell r="D1703" t="str">
            <v>0327455</v>
          </cell>
        </row>
        <row r="1704">
          <cell r="D1704" t="str">
            <v>0327456</v>
          </cell>
        </row>
        <row r="1705">
          <cell r="D1705" t="str">
            <v>0327457</v>
          </cell>
        </row>
        <row r="1706">
          <cell r="D1706" t="str">
            <v>0327458</v>
          </cell>
        </row>
        <row r="1707">
          <cell r="D1707" t="str">
            <v>0327459</v>
          </cell>
        </row>
        <row r="1709">
          <cell r="D1709" t="str">
            <v>0322392</v>
          </cell>
        </row>
        <row r="1710">
          <cell r="D1710" t="str">
            <v>0322393</v>
          </cell>
        </row>
        <row r="1711">
          <cell r="D1711" t="str">
            <v>0327460</v>
          </cell>
        </row>
        <row r="1712">
          <cell r="D1712" t="str">
            <v>0322394</v>
          </cell>
        </row>
        <row r="1713">
          <cell r="D1713" t="str">
            <v>0321917</v>
          </cell>
        </row>
        <row r="1714">
          <cell r="D1714" t="str">
            <v>0321918</v>
          </cell>
        </row>
        <row r="1715">
          <cell r="D1715" t="str">
            <v>0327465</v>
          </cell>
        </row>
        <row r="1716">
          <cell r="D1716" t="str">
            <v>0322395</v>
          </cell>
        </row>
        <row r="1718">
          <cell r="D1718" t="str">
            <v>0327462</v>
          </cell>
        </row>
        <row r="1719">
          <cell r="D1719" t="str">
            <v>0327461</v>
          </cell>
        </row>
      </sheetData>
      <sheetData sheetId="2">
        <row r="7">
          <cell r="D7" t="str">
            <v>0320716</v>
          </cell>
          <cell r="F7">
            <v>0</v>
          </cell>
        </row>
        <row r="8">
          <cell r="D8" t="str">
            <v>0320774</v>
          </cell>
          <cell r="F8">
            <v>0</v>
          </cell>
        </row>
        <row r="9">
          <cell r="D9" t="str">
            <v>0318106</v>
          </cell>
          <cell r="F9">
            <v>0</v>
          </cell>
        </row>
        <row r="10">
          <cell r="D10" t="str">
            <v>0318107</v>
          </cell>
          <cell r="F10">
            <v>0</v>
          </cell>
        </row>
        <row r="11">
          <cell r="D11" t="str">
            <v>0322652</v>
          </cell>
          <cell r="F11">
            <v>0</v>
          </cell>
        </row>
        <row r="13">
          <cell r="D13" t="str">
            <v>0320728</v>
          </cell>
          <cell r="F13">
            <v>0</v>
          </cell>
        </row>
        <row r="14">
          <cell r="D14" t="str">
            <v>0320720</v>
          </cell>
          <cell r="F14">
            <v>0</v>
          </cell>
        </row>
        <row r="15">
          <cell r="D15" t="str">
            <v>0320774</v>
          </cell>
          <cell r="F15">
            <v>0</v>
          </cell>
        </row>
        <row r="16">
          <cell r="D16" t="str">
            <v>0318106</v>
          </cell>
          <cell r="F16">
            <v>0</v>
          </cell>
        </row>
        <row r="17">
          <cell r="D17" t="str">
            <v>0315456</v>
          </cell>
          <cell r="F17">
            <v>0</v>
          </cell>
        </row>
        <row r="18">
          <cell r="D18" t="str">
            <v>0322652</v>
          </cell>
          <cell r="F18">
            <v>0</v>
          </cell>
        </row>
        <row r="20">
          <cell r="D20" t="str">
            <v>0320715</v>
          </cell>
          <cell r="F20">
            <v>0</v>
          </cell>
        </row>
        <row r="21">
          <cell r="D21" t="str">
            <v>0323084</v>
          </cell>
          <cell r="F21">
            <v>0</v>
          </cell>
        </row>
        <row r="23">
          <cell r="D23" t="str">
            <v>0318106</v>
          </cell>
          <cell r="F23">
            <v>0</v>
          </cell>
        </row>
        <row r="24">
          <cell r="D24" t="str">
            <v>0318108</v>
          </cell>
          <cell r="F24">
            <v>0</v>
          </cell>
        </row>
        <row r="25">
          <cell r="D25" t="str">
            <v>0320774</v>
          </cell>
          <cell r="F25">
            <v>0</v>
          </cell>
        </row>
        <row r="27">
          <cell r="D27" t="str">
            <v>0320718</v>
          </cell>
          <cell r="F27">
            <v>0</v>
          </cell>
        </row>
        <row r="28">
          <cell r="D28" t="str">
            <v>0320715</v>
          </cell>
          <cell r="F28">
            <v>0</v>
          </cell>
        </row>
        <row r="29">
          <cell r="D29" t="str">
            <v>0322807</v>
          </cell>
          <cell r="F29">
            <v>0</v>
          </cell>
        </row>
        <row r="30">
          <cell r="D30" t="str">
            <v>0318106</v>
          </cell>
          <cell r="F30">
            <v>0</v>
          </cell>
        </row>
        <row r="31">
          <cell r="D31" t="str">
            <v>0318108</v>
          </cell>
          <cell r="F31">
            <v>0</v>
          </cell>
        </row>
        <row r="32">
          <cell r="D32" t="str">
            <v>0320773</v>
          </cell>
          <cell r="F32">
            <v>0</v>
          </cell>
        </row>
        <row r="33">
          <cell r="D33" t="str">
            <v>0320775</v>
          </cell>
          <cell r="F33">
            <v>0</v>
          </cell>
        </row>
        <row r="34">
          <cell r="D34" t="str">
            <v>0320774</v>
          </cell>
          <cell r="F34">
            <v>0</v>
          </cell>
        </row>
        <row r="35">
          <cell r="D35" t="str">
            <v>0322813</v>
          </cell>
          <cell r="F35">
            <v>0</v>
          </cell>
        </row>
        <row r="36">
          <cell r="D36" t="str">
            <v>0320730</v>
          </cell>
          <cell r="F36">
            <v>0</v>
          </cell>
        </row>
        <row r="37">
          <cell r="D37" t="str">
            <v>0320720</v>
          </cell>
          <cell r="F37">
            <v>0</v>
          </cell>
        </row>
        <row r="38">
          <cell r="D38" t="str">
            <v>0320301</v>
          </cell>
          <cell r="F38">
            <v>0</v>
          </cell>
        </row>
        <row r="39">
          <cell r="D39" t="str">
            <v>0318106</v>
          </cell>
          <cell r="F39">
            <v>0</v>
          </cell>
        </row>
        <row r="40">
          <cell r="D40" t="str">
            <v>0315456</v>
          </cell>
          <cell r="F40">
            <v>0</v>
          </cell>
        </row>
        <row r="43">
          <cell r="D43" t="str">
            <v>0320730</v>
          </cell>
          <cell r="F43">
            <v>0</v>
          </cell>
        </row>
        <row r="44">
          <cell r="D44" t="str">
            <v>0320720</v>
          </cell>
          <cell r="F44">
            <v>0</v>
          </cell>
        </row>
        <row r="45">
          <cell r="D45" t="str">
            <v>0320775</v>
          </cell>
          <cell r="F45">
            <v>0</v>
          </cell>
        </row>
        <row r="46">
          <cell r="D46" t="str">
            <v>0318106</v>
          </cell>
          <cell r="F46">
            <v>0</v>
          </cell>
        </row>
        <row r="47">
          <cell r="D47" t="str">
            <v>0315456</v>
          </cell>
          <cell r="F47">
            <v>0</v>
          </cell>
        </row>
        <row r="48">
          <cell r="D48" t="str">
            <v>0320301</v>
          </cell>
          <cell r="F48">
            <v>0</v>
          </cell>
        </row>
        <row r="49">
          <cell r="D49" t="str">
            <v>0320302</v>
          </cell>
          <cell r="F49">
            <v>0</v>
          </cell>
        </row>
        <row r="50">
          <cell r="D50" t="str">
            <v>0320715</v>
          </cell>
          <cell r="F50">
            <v>0</v>
          </cell>
        </row>
        <row r="51">
          <cell r="D51" t="str">
            <v>0320713</v>
          </cell>
          <cell r="F51">
            <v>0</v>
          </cell>
        </row>
        <row r="53">
          <cell r="D53" t="str">
            <v>0318106</v>
          </cell>
          <cell r="F53">
            <v>0</v>
          </cell>
        </row>
        <row r="54">
          <cell r="D54" t="str">
            <v>0318108</v>
          </cell>
          <cell r="F54">
            <v>0</v>
          </cell>
        </row>
        <row r="55">
          <cell r="D55" t="str">
            <v>0320774</v>
          </cell>
          <cell r="F55">
            <v>0</v>
          </cell>
        </row>
        <row r="56">
          <cell r="D56" t="str">
            <v>0322813</v>
          </cell>
          <cell r="F56">
            <v>0</v>
          </cell>
        </row>
        <row r="57">
          <cell r="D57" t="str">
            <v>0320730</v>
          </cell>
          <cell r="F57">
            <v>0</v>
          </cell>
        </row>
        <row r="58">
          <cell r="D58" t="str">
            <v>0320720</v>
          </cell>
          <cell r="F58">
            <v>0</v>
          </cell>
        </row>
        <row r="59">
          <cell r="D59" t="str">
            <v>0320301</v>
          </cell>
          <cell r="F59">
            <v>0</v>
          </cell>
        </row>
        <row r="60">
          <cell r="D60" t="str">
            <v>0318106</v>
          </cell>
          <cell r="F60">
            <v>0</v>
          </cell>
        </row>
        <row r="61">
          <cell r="D61" t="str">
            <v>0315456</v>
          </cell>
          <cell r="F61">
            <v>0</v>
          </cell>
        </row>
        <row r="65">
          <cell r="D65" t="str">
            <v>0324178</v>
          </cell>
          <cell r="F65">
            <v>0</v>
          </cell>
        </row>
        <row r="66">
          <cell r="D66" t="str">
            <v>0324176</v>
          </cell>
          <cell r="F66">
            <v>0</v>
          </cell>
        </row>
        <row r="67">
          <cell r="D67" t="str">
            <v>0320775</v>
          </cell>
          <cell r="F67">
            <v>0</v>
          </cell>
        </row>
        <row r="68">
          <cell r="D68" t="str">
            <v>0320728</v>
          </cell>
          <cell r="F68">
            <v>0</v>
          </cell>
        </row>
        <row r="69">
          <cell r="D69" t="str">
            <v>0320720</v>
          </cell>
          <cell r="F69">
            <v>0</v>
          </cell>
        </row>
        <row r="71">
          <cell r="D71" t="str">
            <v>0318106</v>
          </cell>
          <cell r="F71">
            <v>0</v>
          </cell>
        </row>
        <row r="72">
          <cell r="D72" t="str">
            <v>0315456</v>
          </cell>
          <cell r="F72">
            <v>0</v>
          </cell>
        </row>
        <row r="73">
          <cell r="D73" t="str">
            <v>0322050</v>
          </cell>
          <cell r="F73">
            <v>0</v>
          </cell>
        </row>
        <row r="74">
          <cell r="D74" t="str">
            <v>0320775</v>
          </cell>
          <cell r="F74">
            <v>0</v>
          </cell>
        </row>
        <row r="76">
          <cell r="D76" t="str">
            <v>0324176</v>
          </cell>
          <cell r="F76">
            <v>0</v>
          </cell>
        </row>
        <row r="78">
          <cell r="D78" t="str">
            <v>0320728</v>
          </cell>
          <cell r="F78">
            <v>0</v>
          </cell>
        </row>
        <row r="79">
          <cell r="D79" t="str">
            <v>0320720</v>
          </cell>
          <cell r="F79">
            <v>0</v>
          </cell>
        </row>
        <row r="80">
          <cell r="D80" t="str">
            <v>0320773</v>
          </cell>
          <cell r="F80">
            <v>0</v>
          </cell>
        </row>
        <row r="81">
          <cell r="D81" t="str">
            <v>0318106</v>
          </cell>
          <cell r="F81">
            <v>0</v>
          </cell>
        </row>
        <row r="82">
          <cell r="D82" t="str">
            <v>0315456</v>
          </cell>
          <cell r="F82">
            <v>0</v>
          </cell>
        </row>
        <row r="83">
          <cell r="D83" t="str">
            <v>0322050</v>
          </cell>
          <cell r="F83">
            <v>0</v>
          </cell>
        </row>
        <row r="86">
          <cell r="D86" t="str">
            <v>0324176</v>
          </cell>
          <cell r="F86">
            <v>0</v>
          </cell>
        </row>
        <row r="87">
          <cell r="D87" t="str">
            <v>0320773</v>
          </cell>
          <cell r="F87">
            <v>0</v>
          </cell>
        </row>
        <row r="88">
          <cell r="D88" t="str">
            <v>0320716</v>
          </cell>
          <cell r="F88">
            <v>0</v>
          </cell>
        </row>
        <row r="90">
          <cell r="D90" t="str">
            <v>0318106</v>
          </cell>
          <cell r="F90">
            <v>0</v>
          </cell>
        </row>
        <row r="91">
          <cell r="D91" t="str">
            <v>0318107</v>
          </cell>
          <cell r="F91">
            <v>0</v>
          </cell>
        </row>
        <row r="92">
          <cell r="D92" t="str">
            <v>0322050</v>
          </cell>
          <cell r="F92">
            <v>0</v>
          </cell>
        </row>
        <row r="95">
          <cell r="D95" t="str">
            <v>0324179</v>
          </cell>
          <cell r="F95">
            <v>0</v>
          </cell>
        </row>
        <row r="96">
          <cell r="D96" t="str">
            <v>0323764</v>
          </cell>
          <cell r="F96">
            <v>0</v>
          </cell>
        </row>
        <row r="97">
          <cell r="D97" t="str">
            <v>0320716</v>
          </cell>
          <cell r="F97">
            <v>0</v>
          </cell>
        </row>
        <row r="98">
          <cell r="D98" t="str">
            <v>0322817</v>
          </cell>
          <cell r="F98">
            <v>0</v>
          </cell>
        </row>
        <row r="99">
          <cell r="D99" t="str">
            <v>0318106</v>
          </cell>
          <cell r="F99">
            <v>0</v>
          </cell>
        </row>
        <row r="100">
          <cell r="D100" t="str">
            <v>0318107</v>
          </cell>
          <cell r="F100">
            <v>0</v>
          </cell>
        </row>
        <row r="101">
          <cell r="D101" t="str">
            <v>0322050</v>
          </cell>
          <cell r="F101">
            <v>0</v>
          </cell>
        </row>
        <row r="102">
          <cell r="D102" t="str">
            <v>0324178</v>
          </cell>
          <cell r="F102">
            <v>0</v>
          </cell>
        </row>
        <row r="103">
          <cell r="D103" t="str">
            <v>0320773</v>
          </cell>
          <cell r="F103">
            <v>0</v>
          </cell>
        </row>
        <row r="104">
          <cell r="D104" t="str">
            <v>0324176</v>
          </cell>
          <cell r="F104">
            <v>0</v>
          </cell>
        </row>
        <row r="106">
          <cell r="D106" t="str">
            <v>0327088</v>
          </cell>
          <cell r="F106">
            <v>0</v>
          </cell>
        </row>
        <row r="107">
          <cell r="D107" t="str">
            <v>0326910</v>
          </cell>
          <cell r="F107">
            <v>0</v>
          </cell>
        </row>
        <row r="108">
          <cell r="D108" t="str">
            <v>0320716</v>
          </cell>
          <cell r="F108">
            <v>0</v>
          </cell>
        </row>
        <row r="110">
          <cell r="D110" t="str">
            <v>0318106</v>
          </cell>
          <cell r="F110">
            <v>0</v>
          </cell>
        </row>
        <row r="111">
          <cell r="D111" t="str">
            <v>0318107</v>
          </cell>
          <cell r="F111">
            <v>0</v>
          </cell>
        </row>
        <row r="112">
          <cell r="D112" t="str">
            <v>0322807</v>
          </cell>
          <cell r="F112">
            <v>0</v>
          </cell>
        </row>
        <row r="113">
          <cell r="D113" t="str">
            <v>0320723</v>
          </cell>
          <cell r="F113">
            <v>0</v>
          </cell>
        </row>
        <row r="115">
          <cell r="D115" t="str">
            <v>0324176</v>
          </cell>
          <cell r="F115">
            <v>0</v>
          </cell>
        </row>
        <row r="117">
          <cell r="D117" t="str">
            <v>0320716</v>
          </cell>
          <cell r="F117">
            <v>0</v>
          </cell>
        </row>
        <row r="118">
          <cell r="D118" t="str">
            <v>0320718</v>
          </cell>
          <cell r="F118">
            <v>0</v>
          </cell>
        </row>
        <row r="119">
          <cell r="D119" t="str">
            <v>0320773</v>
          </cell>
        </row>
        <row r="120">
          <cell r="D120" t="str">
            <v>0318106</v>
          </cell>
          <cell r="F120">
            <v>0</v>
          </cell>
        </row>
        <row r="121">
          <cell r="D121" t="str">
            <v>0318108</v>
          </cell>
          <cell r="F121">
            <v>0</v>
          </cell>
        </row>
        <row r="122">
          <cell r="D122" t="str">
            <v>0322050</v>
          </cell>
          <cell r="F122">
            <v>0</v>
          </cell>
        </row>
        <row r="123">
          <cell r="D123" t="str">
            <v>0320754</v>
          </cell>
        </row>
        <row r="124">
          <cell r="D124" t="str">
            <v>0322813</v>
          </cell>
        </row>
        <row r="125">
          <cell r="D125" t="str">
            <v>0323125</v>
          </cell>
          <cell r="F125">
            <v>0</v>
          </cell>
        </row>
        <row r="127">
          <cell r="D127" t="str">
            <v>0320716</v>
          </cell>
          <cell r="F127">
            <v>0</v>
          </cell>
        </row>
        <row r="129">
          <cell r="D129" t="str">
            <v>0318106</v>
          </cell>
          <cell r="F129">
            <v>0</v>
          </cell>
        </row>
        <row r="130">
          <cell r="D130" t="str">
            <v>0318107</v>
          </cell>
          <cell r="F130">
            <v>0</v>
          </cell>
        </row>
        <row r="131">
          <cell r="D131" t="str">
            <v>0320158</v>
          </cell>
          <cell r="F131">
            <v>0</v>
          </cell>
        </row>
        <row r="132">
          <cell r="D132" t="str">
            <v>0322818</v>
          </cell>
        </row>
        <row r="133">
          <cell r="D133" t="str">
            <v>0322817</v>
          </cell>
        </row>
        <row r="134">
          <cell r="D134" t="str">
            <v>0322815</v>
          </cell>
        </row>
        <row r="136">
          <cell r="D136" t="str">
            <v>0320730</v>
          </cell>
          <cell r="F136">
            <v>0</v>
          </cell>
        </row>
        <row r="137">
          <cell r="D137" t="str">
            <v>0320720</v>
          </cell>
          <cell r="F137">
            <v>0</v>
          </cell>
        </row>
        <row r="139">
          <cell r="D139" t="str">
            <v>0318106</v>
          </cell>
          <cell r="F139">
            <v>0</v>
          </cell>
        </row>
        <row r="140">
          <cell r="D140" t="str">
            <v>0315456</v>
          </cell>
          <cell r="F140">
            <v>0</v>
          </cell>
        </row>
        <row r="143">
          <cell r="D143" t="str">
            <v>0323110</v>
          </cell>
          <cell r="F143">
            <v>0</v>
          </cell>
        </row>
        <row r="144">
          <cell r="D144" t="str">
            <v>0323108</v>
          </cell>
          <cell r="F144">
            <v>0</v>
          </cell>
        </row>
        <row r="146">
          <cell r="D146" t="str">
            <v>0318106</v>
          </cell>
          <cell r="F146">
            <v>0</v>
          </cell>
        </row>
        <row r="147">
          <cell r="D147" t="str">
            <v>0315456</v>
          </cell>
          <cell r="F147">
            <v>0</v>
          </cell>
        </row>
        <row r="150">
          <cell r="D150" t="str">
            <v>0323108</v>
          </cell>
          <cell r="F150">
            <v>0</v>
          </cell>
        </row>
        <row r="152">
          <cell r="D152" t="str">
            <v>0318106</v>
          </cell>
          <cell r="F152">
            <v>0</v>
          </cell>
        </row>
        <row r="153">
          <cell r="D153" t="str">
            <v>0315456</v>
          </cell>
          <cell r="F153">
            <v>0</v>
          </cell>
        </row>
        <row r="158">
          <cell r="D158" t="str">
            <v>0327414</v>
          </cell>
          <cell r="F158">
            <v>0</v>
          </cell>
        </row>
        <row r="159">
          <cell r="D159" t="str">
            <v>0327415</v>
          </cell>
          <cell r="F159">
            <v>0</v>
          </cell>
        </row>
        <row r="160">
          <cell r="D160" t="str">
            <v>0327417</v>
          </cell>
          <cell r="F160">
            <v>0</v>
          </cell>
        </row>
        <row r="161">
          <cell r="D161" t="str">
            <v>0325683</v>
          </cell>
          <cell r="F161">
            <v>0</v>
          </cell>
        </row>
        <row r="162">
          <cell r="D162" t="str">
            <v>0325682</v>
          </cell>
          <cell r="F162">
            <v>0</v>
          </cell>
        </row>
        <row r="165">
          <cell r="D165" t="str">
            <v>0327414</v>
          </cell>
          <cell r="F165">
            <v>0</v>
          </cell>
        </row>
        <row r="166">
          <cell r="D166" t="str">
            <v>0327415</v>
          </cell>
          <cell r="F166">
            <v>0</v>
          </cell>
        </row>
        <row r="167">
          <cell r="D167" t="str">
            <v>0325683</v>
          </cell>
          <cell r="F167">
            <v>0</v>
          </cell>
        </row>
        <row r="170">
          <cell r="D170" t="str">
            <v>0327414</v>
          </cell>
          <cell r="F170">
            <v>0</v>
          </cell>
        </row>
        <row r="171">
          <cell r="D171" t="str">
            <v>0327415</v>
          </cell>
          <cell r="F171">
            <v>0</v>
          </cell>
        </row>
        <row r="172">
          <cell r="D172" t="str">
            <v>0327418</v>
          </cell>
          <cell r="F172">
            <v>0</v>
          </cell>
        </row>
        <row r="173">
          <cell r="D173" t="str">
            <v>0325683</v>
          </cell>
          <cell r="F173">
            <v>0</v>
          </cell>
        </row>
        <row r="174">
          <cell r="D174" t="str">
            <v>0325682</v>
          </cell>
          <cell r="F174">
            <v>0</v>
          </cell>
        </row>
        <row r="179">
          <cell r="D179" t="str">
            <v>0327344</v>
          </cell>
          <cell r="F179">
            <v>0</v>
          </cell>
        </row>
        <row r="180">
          <cell r="D180" t="str">
            <v>0327345</v>
          </cell>
          <cell r="F180">
            <v>0</v>
          </cell>
        </row>
        <row r="181">
          <cell r="D181" t="str">
            <v>0327346</v>
          </cell>
          <cell r="F181">
            <v>0</v>
          </cell>
        </row>
        <row r="182">
          <cell r="D182" t="str">
            <v>0327347</v>
          </cell>
          <cell r="F182">
            <v>0</v>
          </cell>
        </row>
        <row r="183">
          <cell r="D183" t="str">
            <v>0327348</v>
          </cell>
          <cell r="F183">
            <v>0</v>
          </cell>
        </row>
        <row r="184">
          <cell r="D184" t="str">
            <v>0327349</v>
          </cell>
          <cell r="F184">
            <v>0</v>
          </cell>
        </row>
        <row r="187">
          <cell r="D187" t="str">
            <v>0327350</v>
          </cell>
          <cell r="F187">
            <v>0</v>
          </cell>
        </row>
        <row r="188">
          <cell r="D188" t="str">
            <v>0327351</v>
          </cell>
          <cell r="F188">
            <v>0</v>
          </cell>
        </row>
        <row r="189">
          <cell r="D189" t="str">
            <v>0327352</v>
          </cell>
          <cell r="F189">
            <v>0</v>
          </cell>
        </row>
        <row r="190">
          <cell r="D190" t="str">
            <v>0327353</v>
          </cell>
          <cell r="F190">
            <v>0</v>
          </cell>
        </row>
        <row r="191">
          <cell r="D191" t="str">
            <v>0327354</v>
          </cell>
          <cell r="F191">
            <v>0</v>
          </cell>
        </row>
        <row r="192">
          <cell r="D192" t="str">
            <v>0327355</v>
          </cell>
          <cell r="F192">
            <v>0</v>
          </cell>
        </row>
        <row r="195">
          <cell r="D195" t="str">
            <v>0327350</v>
          </cell>
          <cell r="F195">
            <v>0</v>
          </cell>
        </row>
        <row r="196">
          <cell r="D196" t="str">
            <v>0327351</v>
          </cell>
          <cell r="F196">
            <v>0</v>
          </cell>
        </row>
        <row r="197">
          <cell r="D197" t="str">
            <v>0327352</v>
          </cell>
          <cell r="F197">
            <v>0</v>
          </cell>
        </row>
        <row r="198">
          <cell r="D198" t="str">
            <v>0327353</v>
          </cell>
          <cell r="F198">
            <v>0</v>
          </cell>
        </row>
        <row r="199">
          <cell r="D199" t="str">
            <v>0327354</v>
          </cell>
          <cell r="F199">
            <v>0</v>
          </cell>
        </row>
        <row r="200">
          <cell r="D200" t="str">
            <v>0327355</v>
          </cell>
          <cell r="F200">
            <v>0</v>
          </cell>
        </row>
        <row r="205">
          <cell r="D205" t="str">
            <v>0323947</v>
          </cell>
          <cell r="F205">
            <v>0</v>
          </cell>
        </row>
        <row r="206">
          <cell r="D206" t="str">
            <v>0320716</v>
          </cell>
          <cell r="F206">
            <v>0</v>
          </cell>
        </row>
        <row r="208">
          <cell r="D208" t="str">
            <v>0318106</v>
          </cell>
          <cell r="F208">
            <v>0</v>
          </cell>
        </row>
        <row r="209">
          <cell r="D209" t="str">
            <v>0318107</v>
          </cell>
          <cell r="F209">
            <v>0</v>
          </cell>
        </row>
        <row r="212">
          <cell r="D212" t="str">
            <v>0320716</v>
          </cell>
          <cell r="F212">
            <v>0</v>
          </cell>
        </row>
        <row r="214">
          <cell r="D214" t="str">
            <v>0318106</v>
          </cell>
          <cell r="F214">
            <v>0</v>
          </cell>
        </row>
        <row r="215">
          <cell r="D215" t="str">
            <v>0318107</v>
          </cell>
          <cell r="F215">
            <v>0</v>
          </cell>
        </row>
        <row r="220">
          <cell r="D220" t="str">
            <v>0322632</v>
          </cell>
          <cell r="F220">
            <v>0</v>
          </cell>
        </row>
        <row r="222">
          <cell r="D222" t="str">
            <v>0320716</v>
          </cell>
          <cell r="F222">
            <v>0</v>
          </cell>
        </row>
        <row r="224">
          <cell r="D224" t="str">
            <v>0318106</v>
          </cell>
          <cell r="F224">
            <v>0</v>
          </cell>
        </row>
        <row r="225">
          <cell r="D225" t="str">
            <v>0318107</v>
          </cell>
          <cell r="F225">
            <v>0</v>
          </cell>
        </row>
        <row r="226">
          <cell r="D226" t="str">
            <v>0322807</v>
          </cell>
          <cell r="F226">
            <v>0</v>
          </cell>
        </row>
        <row r="229">
          <cell r="D229" t="str">
            <v>0323747</v>
          </cell>
          <cell r="F229">
            <v>0</v>
          </cell>
        </row>
        <row r="231">
          <cell r="D231" t="str">
            <v>0320716</v>
          </cell>
          <cell r="F231">
            <v>0</v>
          </cell>
        </row>
        <row r="233">
          <cell r="D233" t="str">
            <v>0318106</v>
          </cell>
          <cell r="F233">
            <v>0</v>
          </cell>
        </row>
        <row r="234">
          <cell r="D234" t="str">
            <v>0318107</v>
          </cell>
          <cell r="F234">
            <v>0</v>
          </cell>
        </row>
        <row r="235">
          <cell r="D235" t="str">
            <v>0322807</v>
          </cell>
          <cell r="F235">
            <v>0</v>
          </cell>
        </row>
        <row r="238">
          <cell r="D238" t="str">
            <v>0325684</v>
          </cell>
          <cell r="F238">
            <v>0</v>
          </cell>
        </row>
        <row r="240">
          <cell r="D240" t="str">
            <v>0320716</v>
          </cell>
          <cell r="F240">
            <v>0</v>
          </cell>
        </row>
        <row r="242">
          <cell r="D242" t="str">
            <v>0318106</v>
          </cell>
          <cell r="F242">
            <v>0</v>
          </cell>
        </row>
        <row r="243">
          <cell r="D243" t="str">
            <v>0318107</v>
          </cell>
          <cell r="F243">
            <v>0</v>
          </cell>
        </row>
        <row r="244">
          <cell r="D244" t="str">
            <v>0322050</v>
          </cell>
          <cell r="F244">
            <v>0</v>
          </cell>
        </row>
        <row r="247">
          <cell r="D247" t="str">
            <v>0325685</v>
          </cell>
          <cell r="F247">
            <v>0</v>
          </cell>
        </row>
        <row r="249">
          <cell r="D249" t="str">
            <v>0320716</v>
          </cell>
          <cell r="F249">
            <v>0</v>
          </cell>
        </row>
        <row r="251">
          <cell r="D251" t="str">
            <v>0318106</v>
          </cell>
          <cell r="F251">
            <v>0</v>
          </cell>
        </row>
        <row r="252">
          <cell r="D252" t="str">
            <v>0318107</v>
          </cell>
          <cell r="F252">
            <v>0</v>
          </cell>
        </row>
        <row r="253">
          <cell r="D253" t="str">
            <v>0322050</v>
          </cell>
          <cell r="F253">
            <v>0</v>
          </cell>
        </row>
        <row r="256">
          <cell r="D256" t="str">
            <v>0322633</v>
          </cell>
          <cell r="F256">
            <v>0</v>
          </cell>
        </row>
        <row r="258">
          <cell r="D258" t="str">
            <v>0320716</v>
          </cell>
          <cell r="F258">
            <v>0</v>
          </cell>
        </row>
        <row r="260">
          <cell r="D260" t="str">
            <v>0318106</v>
          </cell>
          <cell r="F260">
            <v>0</v>
          </cell>
        </row>
        <row r="261">
          <cell r="D261" t="str">
            <v>0318107</v>
          </cell>
          <cell r="F261">
            <v>0</v>
          </cell>
        </row>
        <row r="262">
          <cell r="D262" t="str">
            <v>0322050</v>
          </cell>
          <cell r="F262">
            <v>0</v>
          </cell>
        </row>
        <row r="267">
          <cell r="D267" t="str">
            <v>0327414</v>
          </cell>
          <cell r="F267">
            <v>0</v>
          </cell>
        </row>
        <row r="268">
          <cell r="D268" t="str">
            <v>0327416</v>
          </cell>
          <cell r="F268">
            <v>0</v>
          </cell>
        </row>
        <row r="269">
          <cell r="D269" t="str">
            <v>0327419</v>
          </cell>
          <cell r="F269">
            <v>0</v>
          </cell>
        </row>
        <row r="270">
          <cell r="D270" t="str">
            <v>0325683</v>
          </cell>
          <cell r="F270">
            <v>0</v>
          </cell>
        </row>
        <row r="271">
          <cell r="D271" t="str">
            <v>0325682</v>
          </cell>
          <cell r="F271">
            <v>0</v>
          </cell>
        </row>
        <row r="274">
          <cell r="D274" t="str">
            <v>0327414</v>
          </cell>
          <cell r="F274">
            <v>0</v>
          </cell>
        </row>
        <row r="275">
          <cell r="D275" t="str">
            <v>0327416</v>
          </cell>
          <cell r="F275">
            <v>0</v>
          </cell>
        </row>
        <row r="276">
          <cell r="D276" t="str">
            <v>0325683</v>
          </cell>
          <cell r="F276">
            <v>0</v>
          </cell>
        </row>
        <row r="279">
          <cell r="D279" t="str">
            <v>0327414</v>
          </cell>
          <cell r="F279">
            <v>0</v>
          </cell>
        </row>
        <row r="280">
          <cell r="D280" t="str">
            <v>0327416</v>
          </cell>
          <cell r="F280">
            <v>0</v>
          </cell>
        </row>
        <row r="281">
          <cell r="D281" t="str">
            <v>0327420</v>
          </cell>
          <cell r="F281">
            <v>0</v>
          </cell>
        </row>
        <row r="282">
          <cell r="D282" t="str">
            <v>0325683</v>
          </cell>
          <cell r="F282">
            <v>0</v>
          </cell>
        </row>
        <row r="283">
          <cell r="D283" t="str">
            <v>0325682</v>
          </cell>
          <cell r="F283">
            <v>0</v>
          </cell>
        </row>
        <row r="288">
          <cell r="D288" t="str">
            <v>0323947</v>
          </cell>
          <cell r="F288">
            <v>0</v>
          </cell>
        </row>
        <row r="289">
          <cell r="D289" t="str">
            <v>0320728</v>
          </cell>
          <cell r="F289">
            <v>0</v>
          </cell>
        </row>
        <row r="290">
          <cell r="D290" t="str">
            <v>0320720</v>
          </cell>
          <cell r="F290">
            <v>0</v>
          </cell>
        </row>
        <row r="292">
          <cell r="D292" t="str">
            <v>0318106</v>
          </cell>
          <cell r="F292">
            <v>0</v>
          </cell>
        </row>
        <row r="293">
          <cell r="D293" t="str">
            <v>0315456</v>
          </cell>
          <cell r="F293">
            <v>0</v>
          </cell>
        </row>
        <row r="296">
          <cell r="D296" t="str">
            <v>0320728</v>
          </cell>
          <cell r="F296">
            <v>0</v>
          </cell>
        </row>
        <row r="297">
          <cell r="D297" t="str">
            <v>0320720</v>
          </cell>
          <cell r="F297">
            <v>0</v>
          </cell>
        </row>
        <row r="299">
          <cell r="D299" t="str">
            <v>0318106</v>
          </cell>
          <cell r="F299">
            <v>0</v>
          </cell>
        </row>
        <row r="300">
          <cell r="D300" t="str">
            <v>0315456</v>
          </cell>
          <cell r="F300">
            <v>0</v>
          </cell>
        </row>
        <row r="303">
          <cell r="D303" t="str">
            <v>0320728</v>
          </cell>
          <cell r="F303">
            <v>0</v>
          </cell>
        </row>
        <row r="304">
          <cell r="D304" t="str">
            <v>0320720</v>
          </cell>
          <cell r="F304">
            <v>0</v>
          </cell>
        </row>
        <row r="306">
          <cell r="D306" t="str">
            <v>0321944</v>
          </cell>
          <cell r="F306">
            <v>0</v>
          </cell>
        </row>
        <row r="307">
          <cell r="D307" t="str">
            <v>0318106</v>
          </cell>
          <cell r="F307">
            <v>0</v>
          </cell>
        </row>
        <row r="308">
          <cell r="D308" t="str">
            <v>0315456</v>
          </cell>
          <cell r="F308">
            <v>0</v>
          </cell>
        </row>
        <row r="311">
          <cell r="D311" t="str">
            <v>0326468</v>
          </cell>
          <cell r="F311">
            <v>0</v>
          </cell>
        </row>
        <row r="313">
          <cell r="D313" t="str">
            <v>0326457</v>
          </cell>
          <cell r="F313">
            <v>0</v>
          </cell>
        </row>
        <row r="315">
          <cell r="D315" t="str">
            <v>0322050</v>
          </cell>
          <cell r="F315">
            <v>0</v>
          </cell>
        </row>
        <row r="316">
          <cell r="D316" t="str">
            <v>0322051</v>
          </cell>
          <cell r="F316">
            <v>0</v>
          </cell>
        </row>
        <row r="317">
          <cell r="D317" t="str">
            <v>0318106</v>
          </cell>
          <cell r="F317">
            <v>0</v>
          </cell>
        </row>
        <row r="318">
          <cell r="D318" t="str">
            <v>0318108</v>
          </cell>
          <cell r="F318">
            <v>0</v>
          </cell>
        </row>
        <row r="323">
          <cell r="D323" t="str">
            <v>0323125</v>
          </cell>
          <cell r="F323">
            <v>0</v>
          </cell>
        </row>
        <row r="325">
          <cell r="D325" t="str">
            <v>0320728</v>
          </cell>
          <cell r="F325">
            <v>0</v>
          </cell>
        </row>
        <row r="326">
          <cell r="D326" t="str">
            <v>0320720</v>
          </cell>
          <cell r="F326">
            <v>0</v>
          </cell>
        </row>
        <row r="328">
          <cell r="D328" t="str">
            <v>0318106</v>
          </cell>
          <cell r="F328">
            <v>0</v>
          </cell>
        </row>
        <row r="329">
          <cell r="D329" t="str">
            <v>0315456</v>
          </cell>
          <cell r="F329">
            <v>0</v>
          </cell>
        </row>
        <row r="330">
          <cell r="D330" t="str">
            <v>0322680</v>
          </cell>
          <cell r="F330">
            <v>0</v>
          </cell>
        </row>
        <row r="333">
          <cell r="D333" t="str">
            <v>0323125</v>
          </cell>
          <cell r="F333">
            <v>0</v>
          </cell>
        </row>
        <row r="335">
          <cell r="D335" t="str">
            <v>0320728</v>
          </cell>
          <cell r="F335">
            <v>0</v>
          </cell>
        </row>
        <row r="336">
          <cell r="D336" t="str">
            <v>0320720</v>
          </cell>
          <cell r="F336">
            <v>0</v>
          </cell>
        </row>
        <row r="338">
          <cell r="D338" t="str">
            <v>0318106</v>
          </cell>
          <cell r="F338">
            <v>0</v>
          </cell>
        </row>
        <row r="339">
          <cell r="D339" t="str">
            <v>0315456</v>
          </cell>
          <cell r="F339">
            <v>0</v>
          </cell>
        </row>
        <row r="340">
          <cell r="D340" t="str">
            <v>0322680</v>
          </cell>
          <cell r="F340">
            <v>0</v>
          </cell>
        </row>
        <row r="343">
          <cell r="D343" t="str">
            <v>0323125</v>
          </cell>
          <cell r="F343">
            <v>0</v>
          </cell>
        </row>
        <row r="345">
          <cell r="D345" t="str">
            <v>0323947</v>
          </cell>
          <cell r="F345">
            <v>0</v>
          </cell>
        </row>
        <row r="347">
          <cell r="D347" t="str">
            <v>0322680</v>
          </cell>
          <cell r="F347">
            <v>0</v>
          </cell>
        </row>
        <row r="350">
          <cell r="D350" t="str">
            <v>0323125</v>
          </cell>
          <cell r="F350">
            <v>0</v>
          </cell>
        </row>
        <row r="352">
          <cell r="D352" t="str">
            <v>0320716</v>
          </cell>
          <cell r="F352">
            <v>0</v>
          </cell>
        </row>
        <row r="354">
          <cell r="D354" t="str">
            <v>0318106</v>
          </cell>
          <cell r="F354">
            <v>0</v>
          </cell>
        </row>
        <row r="355">
          <cell r="D355" t="str">
            <v>0318107</v>
          </cell>
          <cell r="F355">
            <v>0</v>
          </cell>
        </row>
        <row r="356">
          <cell r="D356" t="str">
            <v>0322680</v>
          </cell>
          <cell r="F356">
            <v>0</v>
          </cell>
        </row>
        <row r="359">
          <cell r="D359" t="str">
            <v>0322056</v>
          </cell>
          <cell r="F359">
            <v>0</v>
          </cell>
        </row>
        <row r="361">
          <cell r="D361" t="str">
            <v>0320723</v>
          </cell>
          <cell r="F361">
            <v>0</v>
          </cell>
        </row>
        <row r="363">
          <cell r="D363" t="str">
            <v>0322652</v>
          </cell>
          <cell r="F363">
            <v>0</v>
          </cell>
        </row>
        <row r="366">
          <cell r="D366" t="str">
            <v>0323120</v>
          </cell>
          <cell r="F366">
            <v>0</v>
          </cell>
        </row>
        <row r="368">
          <cell r="D368" t="str">
            <v>0325681</v>
          </cell>
          <cell r="F368">
            <v>0</v>
          </cell>
        </row>
        <row r="370">
          <cell r="D370" t="str">
            <v>0318106</v>
          </cell>
          <cell r="F370">
            <v>0</v>
          </cell>
        </row>
        <row r="371">
          <cell r="D371" t="str">
            <v>0318107</v>
          </cell>
          <cell r="F371">
            <v>0</v>
          </cell>
        </row>
        <row r="372">
          <cell r="D372" t="str">
            <v>0322050</v>
          </cell>
          <cell r="F372">
            <v>0</v>
          </cell>
        </row>
        <row r="375">
          <cell r="D375" t="str">
            <v>0323125</v>
          </cell>
          <cell r="F375">
            <v>0</v>
          </cell>
        </row>
        <row r="377">
          <cell r="D377" t="str">
            <v>0320718</v>
          </cell>
          <cell r="F377">
            <v>0</v>
          </cell>
        </row>
        <row r="379">
          <cell r="D379" t="str">
            <v>0318106</v>
          </cell>
          <cell r="F379">
            <v>0</v>
          </cell>
        </row>
        <row r="380">
          <cell r="D380" t="str">
            <v>0318107</v>
          </cell>
          <cell r="F380">
            <v>0</v>
          </cell>
        </row>
        <row r="381">
          <cell r="D381" t="str">
            <v>0322680</v>
          </cell>
          <cell r="F381">
            <v>0</v>
          </cell>
        </row>
        <row r="384">
          <cell r="D384" t="str">
            <v>0323120</v>
          </cell>
          <cell r="F384">
            <v>0</v>
          </cell>
        </row>
        <row r="386">
          <cell r="D386" t="str">
            <v>0320716</v>
          </cell>
          <cell r="F386">
            <v>0</v>
          </cell>
        </row>
        <row r="388">
          <cell r="D388" t="str">
            <v>0318106</v>
          </cell>
          <cell r="F388">
            <v>0</v>
          </cell>
        </row>
        <row r="389">
          <cell r="D389" t="str">
            <v>0318107</v>
          </cell>
          <cell r="F389">
            <v>0</v>
          </cell>
        </row>
        <row r="390">
          <cell r="D390" t="str">
            <v>0322050</v>
          </cell>
          <cell r="F390">
            <v>0</v>
          </cell>
        </row>
        <row r="395">
          <cell r="D395" t="str">
            <v>0320715</v>
          </cell>
          <cell r="F395">
            <v>0</v>
          </cell>
        </row>
        <row r="396">
          <cell r="D396" t="str">
            <v>0323084</v>
          </cell>
          <cell r="F396">
            <v>0</v>
          </cell>
        </row>
        <row r="397">
          <cell r="D397" t="str">
            <v>0323947</v>
          </cell>
          <cell r="F397">
            <v>0</v>
          </cell>
        </row>
        <row r="399">
          <cell r="D399" t="str">
            <v>0318106</v>
          </cell>
          <cell r="F399">
            <v>0</v>
          </cell>
        </row>
        <row r="400">
          <cell r="D400" t="str">
            <v>0318108</v>
          </cell>
          <cell r="F400">
            <v>0</v>
          </cell>
        </row>
        <row r="403">
          <cell r="D403" t="str">
            <v>0320715</v>
          </cell>
          <cell r="F403">
            <v>0</v>
          </cell>
        </row>
        <row r="404">
          <cell r="D404" t="str">
            <v>0323084</v>
          </cell>
          <cell r="F404">
            <v>0</v>
          </cell>
        </row>
        <row r="406">
          <cell r="D406" t="str">
            <v>0318106</v>
          </cell>
          <cell r="F406">
            <v>0</v>
          </cell>
        </row>
        <row r="407">
          <cell r="D407" t="str">
            <v>0318108</v>
          </cell>
          <cell r="F407">
            <v>0</v>
          </cell>
        </row>
        <row r="410">
          <cell r="D410" t="str">
            <v>0320715</v>
          </cell>
          <cell r="F410">
            <v>0</v>
          </cell>
        </row>
        <row r="411">
          <cell r="D411" t="str">
            <v>0323084</v>
          </cell>
          <cell r="F411">
            <v>0</v>
          </cell>
        </row>
        <row r="412">
          <cell r="D412" t="str">
            <v>0323947</v>
          </cell>
          <cell r="F412">
            <v>0</v>
          </cell>
        </row>
        <row r="414">
          <cell r="D414" t="str">
            <v>0318106</v>
          </cell>
          <cell r="F414">
            <v>0</v>
          </cell>
        </row>
        <row r="415">
          <cell r="D415" t="str">
            <v>0318108</v>
          </cell>
          <cell r="F415">
            <v>0</v>
          </cell>
        </row>
        <row r="418">
          <cell r="D418" t="str">
            <v>0320715</v>
          </cell>
          <cell r="F418">
            <v>0</v>
          </cell>
        </row>
        <row r="419">
          <cell r="D419" t="str">
            <v>0323084</v>
          </cell>
          <cell r="F419">
            <v>0</v>
          </cell>
        </row>
        <row r="421">
          <cell r="D421" t="str">
            <v>0318106</v>
          </cell>
          <cell r="F421">
            <v>0</v>
          </cell>
        </row>
        <row r="422">
          <cell r="D422" t="str">
            <v>0318108</v>
          </cell>
          <cell r="F422">
            <v>0</v>
          </cell>
        </row>
        <row r="427">
          <cell r="D427" t="str">
            <v>0326467</v>
          </cell>
          <cell r="F427">
            <v>0</v>
          </cell>
        </row>
        <row r="429">
          <cell r="D429" t="str">
            <v>0326457</v>
          </cell>
          <cell r="F429">
            <v>0</v>
          </cell>
        </row>
        <row r="430">
          <cell r="D430" t="str">
            <v>0322054</v>
          </cell>
          <cell r="F430">
            <v>0</v>
          </cell>
        </row>
        <row r="432">
          <cell r="D432" t="str">
            <v>0322050</v>
          </cell>
          <cell r="F432">
            <v>0</v>
          </cell>
        </row>
        <row r="433">
          <cell r="D433" t="str">
            <v>0322051</v>
          </cell>
          <cell r="F433">
            <v>0</v>
          </cell>
        </row>
        <row r="434">
          <cell r="D434" t="str">
            <v>0318106</v>
          </cell>
          <cell r="F434">
            <v>0</v>
          </cell>
        </row>
        <row r="435">
          <cell r="D435" t="str">
            <v>0318108</v>
          </cell>
          <cell r="F435">
            <v>0</v>
          </cell>
        </row>
        <row r="438">
          <cell r="D438" t="str">
            <v>0326467</v>
          </cell>
          <cell r="F438">
            <v>0</v>
          </cell>
        </row>
        <row r="440">
          <cell r="D440" t="str">
            <v>0326457</v>
          </cell>
          <cell r="F440">
            <v>0</v>
          </cell>
        </row>
        <row r="442">
          <cell r="D442" t="str">
            <v>0322050</v>
          </cell>
          <cell r="F442">
            <v>0</v>
          </cell>
        </row>
        <row r="443">
          <cell r="D443" t="str">
            <v>0322051</v>
          </cell>
          <cell r="F443">
            <v>0</v>
          </cell>
        </row>
        <row r="444">
          <cell r="D444" t="str">
            <v>0318106</v>
          </cell>
          <cell r="F444">
            <v>0</v>
          </cell>
        </row>
        <row r="445">
          <cell r="D445" t="str">
            <v>0318108</v>
          </cell>
          <cell r="F445">
            <v>0</v>
          </cell>
        </row>
        <row r="448">
          <cell r="D448" t="str">
            <v>0326467</v>
          </cell>
          <cell r="F448">
            <v>0</v>
          </cell>
        </row>
        <row r="450">
          <cell r="D450" t="str">
            <v>0326457</v>
          </cell>
          <cell r="F450">
            <v>0</v>
          </cell>
        </row>
        <row r="451">
          <cell r="D451" t="str">
            <v>0322054</v>
          </cell>
          <cell r="F451">
            <v>0</v>
          </cell>
        </row>
        <row r="453">
          <cell r="D453" t="str">
            <v>0322050</v>
          </cell>
          <cell r="F453">
            <v>0</v>
          </cell>
        </row>
        <row r="454">
          <cell r="D454" t="str">
            <v>0322051</v>
          </cell>
          <cell r="F454">
            <v>0</v>
          </cell>
        </row>
        <row r="455">
          <cell r="D455" t="str">
            <v>0318106</v>
          </cell>
          <cell r="F455">
            <v>0</v>
          </cell>
        </row>
        <row r="456">
          <cell r="D456" t="str">
            <v>0318108</v>
          </cell>
          <cell r="F456">
            <v>0</v>
          </cell>
        </row>
        <row r="459">
          <cell r="D459" t="str">
            <v>0326468</v>
          </cell>
          <cell r="F459">
            <v>0</v>
          </cell>
        </row>
        <row r="461">
          <cell r="D461" t="str">
            <v>0326457</v>
          </cell>
          <cell r="F461">
            <v>0</v>
          </cell>
        </row>
        <row r="462">
          <cell r="D462" t="str">
            <v>0324996</v>
          </cell>
          <cell r="F462">
            <v>0</v>
          </cell>
        </row>
        <row r="464">
          <cell r="D464" t="str">
            <v>0324936</v>
          </cell>
          <cell r="F464">
            <v>0</v>
          </cell>
        </row>
        <row r="465">
          <cell r="D465" t="str">
            <v>0324934</v>
          </cell>
          <cell r="F465">
            <v>0</v>
          </cell>
        </row>
        <row r="466">
          <cell r="D466" t="str">
            <v>0324935</v>
          </cell>
          <cell r="F466">
            <v>0</v>
          </cell>
        </row>
        <row r="467">
          <cell r="D467" t="str">
            <v>0324937</v>
          </cell>
          <cell r="F467">
            <v>0</v>
          </cell>
        </row>
        <row r="468">
          <cell r="D468" t="str">
            <v>0324938</v>
          </cell>
          <cell r="F468">
            <v>0</v>
          </cell>
        </row>
        <row r="469">
          <cell r="D469" t="str">
            <v>0324933</v>
          </cell>
          <cell r="F469">
            <v>0</v>
          </cell>
        </row>
        <row r="470">
          <cell r="D470" t="str">
            <v>0327015</v>
          </cell>
          <cell r="F470">
            <v>0</v>
          </cell>
        </row>
        <row r="472">
          <cell r="D472" t="str">
            <v>0318106</v>
          </cell>
          <cell r="F472">
            <v>0</v>
          </cell>
        </row>
        <row r="473">
          <cell r="D473" t="str">
            <v>0318108</v>
          </cell>
          <cell r="F473">
            <v>0</v>
          </cell>
        </row>
        <row r="474">
          <cell r="D474" t="str">
            <v>0320158</v>
          </cell>
          <cell r="F474">
            <v>0</v>
          </cell>
        </row>
        <row r="475">
          <cell r="D475" t="str">
            <v>0327486</v>
          </cell>
          <cell r="F475">
            <v>0</v>
          </cell>
        </row>
        <row r="478">
          <cell r="D478" t="str">
            <v>0326468</v>
          </cell>
          <cell r="F478">
            <v>0</v>
          </cell>
        </row>
        <row r="480">
          <cell r="D480" t="str">
            <v>0326457</v>
          </cell>
          <cell r="F480">
            <v>0</v>
          </cell>
        </row>
        <row r="482">
          <cell r="D482" t="str">
            <v>0318106</v>
          </cell>
          <cell r="F482">
            <v>0</v>
          </cell>
        </row>
        <row r="483">
          <cell r="D483" t="str">
            <v>0318108</v>
          </cell>
          <cell r="F483">
            <v>0</v>
          </cell>
        </row>
        <row r="484">
          <cell r="D484" t="str">
            <v>0322050</v>
          </cell>
          <cell r="F484">
            <v>0</v>
          </cell>
        </row>
        <row r="485">
          <cell r="D485" t="str">
            <v>0322051</v>
          </cell>
          <cell r="F485">
            <v>0</v>
          </cell>
        </row>
        <row r="488">
          <cell r="D488" t="str">
            <v>0326467</v>
          </cell>
          <cell r="F488">
            <v>0</v>
          </cell>
        </row>
        <row r="490">
          <cell r="D490" t="str">
            <v>0326457</v>
          </cell>
          <cell r="F490">
            <v>0</v>
          </cell>
        </row>
        <row r="491">
          <cell r="D491" t="str">
            <v>0324996</v>
          </cell>
          <cell r="F491">
            <v>0</v>
          </cell>
        </row>
        <row r="493">
          <cell r="D493" t="str">
            <v>0324936</v>
          </cell>
          <cell r="F493">
            <v>0</v>
          </cell>
        </row>
        <row r="494">
          <cell r="D494" t="str">
            <v>0324934</v>
          </cell>
          <cell r="F494">
            <v>0</v>
          </cell>
        </row>
        <row r="495">
          <cell r="D495" t="str">
            <v>0324935</v>
          </cell>
          <cell r="F495">
            <v>0</v>
          </cell>
        </row>
        <row r="496">
          <cell r="D496" t="str">
            <v>0324937</v>
          </cell>
          <cell r="F496">
            <v>0</v>
          </cell>
        </row>
        <row r="497">
          <cell r="D497" t="str">
            <v>0324938</v>
          </cell>
          <cell r="F497">
            <v>0</v>
          </cell>
        </row>
        <row r="498">
          <cell r="D498" t="str">
            <v>0324933</v>
          </cell>
          <cell r="F498">
            <v>0</v>
          </cell>
        </row>
        <row r="499">
          <cell r="D499" t="str">
            <v>0327015</v>
          </cell>
          <cell r="F499">
            <v>0</v>
          </cell>
        </row>
        <row r="501">
          <cell r="D501" t="str">
            <v>0318106</v>
          </cell>
          <cell r="F501">
            <v>0</v>
          </cell>
        </row>
        <row r="502">
          <cell r="D502" t="str">
            <v>0318108</v>
          </cell>
          <cell r="F502">
            <v>0</v>
          </cell>
        </row>
        <row r="503">
          <cell r="D503" t="str">
            <v>0320158</v>
          </cell>
          <cell r="F503">
            <v>0</v>
          </cell>
        </row>
        <row r="504">
          <cell r="D504" t="str">
            <v>0327486</v>
          </cell>
          <cell r="F504">
            <v>0</v>
          </cell>
        </row>
        <row r="507">
          <cell r="D507" t="str">
            <v>0326467</v>
          </cell>
          <cell r="F507">
            <v>0</v>
          </cell>
        </row>
        <row r="509">
          <cell r="D509" t="str">
            <v>0326457</v>
          </cell>
          <cell r="F509">
            <v>0</v>
          </cell>
        </row>
        <row r="511">
          <cell r="D511" t="str">
            <v>0318106</v>
          </cell>
          <cell r="F511">
            <v>0</v>
          </cell>
        </row>
        <row r="512">
          <cell r="D512" t="str">
            <v>0318108</v>
          </cell>
          <cell r="F512">
            <v>0</v>
          </cell>
        </row>
        <row r="513">
          <cell r="D513" t="str">
            <v>0322050</v>
          </cell>
          <cell r="F513">
            <v>0</v>
          </cell>
        </row>
        <row r="514">
          <cell r="D514" t="str">
            <v>0322051</v>
          </cell>
          <cell r="F514">
            <v>0</v>
          </cell>
        </row>
        <row r="519">
          <cell r="D519" t="str">
            <v>0323926</v>
          </cell>
          <cell r="F519">
            <v>0</v>
          </cell>
        </row>
        <row r="521">
          <cell r="D521" t="str">
            <v>0326457</v>
          </cell>
          <cell r="F521">
            <v>0</v>
          </cell>
        </row>
        <row r="522">
          <cell r="D522" t="str">
            <v>0324996</v>
          </cell>
          <cell r="F522">
            <v>0</v>
          </cell>
        </row>
        <row r="524">
          <cell r="D524" t="str">
            <v>0324936</v>
          </cell>
          <cell r="F524">
            <v>0</v>
          </cell>
        </row>
        <row r="525">
          <cell r="D525" t="str">
            <v>0324934</v>
          </cell>
          <cell r="F525">
            <v>0</v>
          </cell>
        </row>
        <row r="526">
          <cell r="D526" t="str">
            <v>0324935</v>
          </cell>
          <cell r="F526">
            <v>0</v>
          </cell>
        </row>
        <row r="527">
          <cell r="D527" t="str">
            <v>0324937</v>
          </cell>
          <cell r="F527">
            <v>0</v>
          </cell>
        </row>
        <row r="528">
          <cell r="D528" t="str">
            <v>0324938</v>
          </cell>
          <cell r="F528">
            <v>0</v>
          </cell>
        </row>
        <row r="529">
          <cell r="D529" t="str">
            <v>0324933</v>
          </cell>
          <cell r="F529">
            <v>0</v>
          </cell>
        </row>
        <row r="530">
          <cell r="D530" t="str">
            <v>0327015</v>
          </cell>
          <cell r="F530">
            <v>0</v>
          </cell>
        </row>
        <row r="532">
          <cell r="D532" t="str">
            <v>0318106</v>
          </cell>
          <cell r="F532">
            <v>0</v>
          </cell>
        </row>
        <row r="533">
          <cell r="D533" t="str">
            <v>0318108</v>
          </cell>
          <cell r="F533">
            <v>0</v>
          </cell>
        </row>
        <row r="534">
          <cell r="D534" t="str">
            <v>0320158</v>
          </cell>
          <cell r="F534">
            <v>0</v>
          </cell>
        </row>
        <row r="535">
          <cell r="D535" t="str">
            <v>0327487</v>
          </cell>
          <cell r="F535">
            <v>0</v>
          </cell>
        </row>
        <row r="538">
          <cell r="D538" t="str">
            <v>0323926</v>
          </cell>
          <cell r="F538">
            <v>0</v>
          </cell>
        </row>
        <row r="540">
          <cell r="D540" t="str">
            <v>0326457</v>
          </cell>
          <cell r="F540">
            <v>0</v>
          </cell>
        </row>
        <row r="542">
          <cell r="D542" t="str">
            <v>0318106</v>
          </cell>
          <cell r="F542">
            <v>0</v>
          </cell>
        </row>
        <row r="543">
          <cell r="D543" t="str">
            <v>0318108</v>
          </cell>
          <cell r="F543">
            <v>0</v>
          </cell>
        </row>
        <row r="544">
          <cell r="D544" t="str">
            <v>0322050</v>
          </cell>
          <cell r="F544">
            <v>0</v>
          </cell>
        </row>
        <row r="545">
          <cell r="D545" t="str">
            <v>0322051</v>
          </cell>
          <cell r="F545">
            <v>0</v>
          </cell>
        </row>
        <row r="548">
          <cell r="D548" t="str">
            <v>0320733</v>
          </cell>
          <cell r="F548">
            <v>0</v>
          </cell>
        </row>
        <row r="550">
          <cell r="D550" t="str">
            <v>0326457</v>
          </cell>
          <cell r="F550">
            <v>0</v>
          </cell>
        </row>
        <row r="552">
          <cell r="D552" t="str">
            <v>0318106</v>
          </cell>
          <cell r="F552">
            <v>0</v>
          </cell>
        </row>
        <row r="553">
          <cell r="D553" t="str">
            <v>0318108</v>
          </cell>
          <cell r="F553">
            <v>0</v>
          </cell>
        </row>
        <row r="556">
          <cell r="D556" t="str">
            <v>0320733</v>
          </cell>
          <cell r="F556">
            <v>0</v>
          </cell>
        </row>
        <row r="558">
          <cell r="D558" t="str">
            <v>0324996</v>
          </cell>
          <cell r="F558">
            <v>0</v>
          </cell>
        </row>
        <row r="560">
          <cell r="D560" t="str">
            <v>0324936</v>
          </cell>
          <cell r="F560">
            <v>0</v>
          </cell>
        </row>
        <row r="561">
          <cell r="D561" t="str">
            <v>0324934</v>
          </cell>
          <cell r="F561">
            <v>0</v>
          </cell>
        </row>
        <row r="562">
          <cell r="D562" t="str">
            <v>0324935</v>
          </cell>
          <cell r="F562">
            <v>0</v>
          </cell>
        </row>
        <row r="563">
          <cell r="D563" t="str">
            <v>0324937</v>
          </cell>
          <cell r="F563">
            <v>0</v>
          </cell>
        </row>
        <row r="564">
          <cell r="D564" t="str">
            <v>0324938</v>
          </cell>
          <cell r="F564">
            <v>0</v>
          </cell>
        </row>
        <row r="565">
          <cell r="D565" t="str">
            <v>0324933</v>
          </cell>
          <cell r="F565">
            <v>0</v>
          </cell>
        </row>
        <row r="566">
          <cell r="D566" t="str">
            <v>0327015</v>
          </cell>
          <cell r="F566">
            <v>0</v>
          </cell>
        </row>
        <row r="568">
          <cell r="D568" t="str">
            <v>0320158</v>
          </cell>
          <cell r="F568">
            <v>0</v>
          </cell>
        </row>
        <row r="569">
          <cell r="D569" t="str">
            <v>0327487</v>
          </cell>
          <cell r="F569">
            <v>0</v>
          </cell>
        </row>
        <row r="574">
          <cell r="D574" t="str">
            <v>0325680</v>
          </cell>
        </row>
        <row r="575">
          <cell r="D575" t="str">
            <v>0325684</v>
          </cell>
        </row>
        <row r="576">
          <cell r="D576" t="str">
            <v>0325685</v>
          </cell>
        </row>
        <row r="577">
          <cell r="D577" t="str">
            <v>0323947</v>
          </cell>
        </row>
        <row r="579">
          <cell r="D579" t="str">
            <v>0327414</v>
          </cell>
        </row>
        <row r="580">
          <cell r="D580" t="str">
            <v>0327415</v>
          </cell>
        </row>
        <row r="581">
          <cell r="D581" t="str">
            <v>0327417</v>
          </cell>
        </row>
        <row r="582">
          <cell r="D582" t="str">
            <v>0327418</v>
          </cell>
        </row>
        <row r="583">
          <cell r="D583" t="str">
            <v>0325682</v>
          </cell>
        </row>
        <row r="584">
          <cell r="D584" t="str">
            <v>0325683</v>
          </cell>
        </row>
        <row r="586">
          <cell r="D586" t="str">
            <v>0322631</v>
          </cell>
        </row>
        <row r="587">
          <cell r="D587" t="str">
            <v>0322632</v>
          </cell>
        </row>
        <row r="588">
          <cell r="D588" t="str">
            <v>0323747</v>
          </cell>
        </row>
        <row r="589">
          <cell r="D589" t="str">
            <v>0322633</v>
          </cell>
        </row>
        <row r="590">
          <cell r="D590" t="str">
            <v>0322640</v>
          </cell>
        </row>
        <row r="591">
          <cell r="D591" t="str">
            <v>0323116</v>
          </cell>
        </row>
        <row r="592">
          <cell r="D592" t="str">
            <v>0322639</v>
          </cell>
        </row>
        <row r="593">
          <cell r="D593" t="str">
            <v>0322638</v>
          </cell>
        </row>
        <row r="594">
          <cell r="D594" t="str">
            <v>0318271</v>
          </cell>
          <cell r="F594">
            <v>0</v>
          </cell>
        </row>
        <row r="599">
          <cell r="D599" t="str">
            <v>0327414</v>
          </cell>
        </row>
        <row r="600">
          <cell r="D600" t="str">
            <v>0327416</v>
          </cell>
        </row>
        <row r="601">
          <cell r="D601" t="str">
            <v>0327419</v>
          </cell>
        </row>
        <row r="602">
          <cell r="D602" t="str">
            <v>0327420</v>
          </cell>
        </row>
        <row r="603">
          <cell r="D603" t="str">
            <v>0325682</v>
          </cell>
        </row>
        <row r="604">
          <cell r="D604" t="str">
            <v>0325683</v>
          </cell>
        </row>
        <row r="606">
          <cell r="D606" t="str">
            <v>0323123</v>
          </cell>
        </row>
        <row r="607">
          <cell r="D607" t="str">
            <v>0323125</v>
          </cell>
        </row>
        <row r="608">
          <cell r="D608" t="str">
            <v>0326467</v>
          </cell>
        </row>
        <row r="609">
          <cell r="D609" t="str">
            <v>0326468</v>
          </cell>
        </row>
        <row r="610">
          <cell r="D610" t="str">
            <v>0323120</v>
          </cell>
        </row>
        <row r="611">
          <cell r="D611" t="str">
            <v>0325681</v>
          </cell>
        </row>
        <row r="613">
          <cell r="D613" t="str">
            <v>0322807</v>
          </cell>
        </row>
        <row r="614">
          <cell r="D614" t="str">
            <v>0322680</v>
          </cell>
        </row>
        <row r="615">
          <cell r="D615" t="str">
            <v>0327486</v>
          </cell>
        </row>
        <row r="616">
          <cell r="D616" t="str">
            <v>0327487</v>
          </cell>
        </row>
      </sheetData>
      <sheetData sheetId="3">
        <row r="7">
          <cell r="D7" t="str">
            <v>0320754</v>
          </cell>
          <cell r="F7">
            <v>0</v>
          </cell>
        </row>
        <row r="8">
          <cell r="D8" t="str">
            <v>0320774</v>
          </cell>
          <cell r="F8">
            <v>0</v>
          </cell>
        </row>
        <row r="9">
          <cell r="D9" t="str">
            <v>0320724</v>
          </cell>
          <cell r="F9">
            <v>0</v>
          </cell>
        </row>
        <row r="10">
          <cell r="D10" t="str">
            <v>0323183</v>
          </cell>
        </row>
        <row r="11">
          <cell r="D11" t="str">
            <v>0322652</v>
          </cell>
          <cell r="F11">
            <v>0</v>
          </cell>
        </row>
        <row r="14">
          <cell r="D14" t="str">
            <v>0320754</v>
          </cell>
          <cell r="F14">
            <v>0</v>
          </cell>
        </row>
        <row r="15">
          <cell r="D15" t="str">
            <v>0320774</v>
          </cell>
          <cell r="F15">
            <v>0</v>
          </cell>
        </row>
        <row r="16">
          <cell r="D16" t="str">
            <v>0320723</v>
          </cell>
          <cell r="F16">
            <v>0</v>
          </cell>
        </row>
        <row r="18">
          <cell r="D18" t="str">
            <v>0322652</v>
          </cell>
          <cell r="F18">
            <v>0</v>
          </cell>
        </row>
        <row r="19">
          <cell r="D19" t="str">
            <v>0318108</v>
          </cell>
        </row>
        <row r="22">
          <cell r="D22" t="str">
            <v>0323108</v>
          </cell>
        </row>
        <row r="23">
          <cell r="D23" t="str">
            <v>0320773</v>
          </cell>
          <cell r="F23">
            <v>0</v>
          </cell>
        </row>
        <row r="24">
          <cell r="D24" t="str">
            <v>0320775</v>
          </cell>
          <cell r="F24">
            <v>0</v>
          </cell>
        </row>
        <row r="25">
          <cell r="D25" t="str">
            <v>0320774</v>
          </cell>
          <cell r="F25">
            <v>0</v>
          </cell>
        </row>
        <row r="26">
          <cell r="D26" t="str">
            <v>0318108</v>
          </cell>
        </row>
        <row r="27">
          <cell r="D27" t="str">
            <v>0320301</v>
          </cell>
          <cell r="F27">
            <v>0</v>
          </cell>
        </row>
        <row r="28">
          <cell r="D28" t="str">
            <v>0320302</v>
          </cell>
          <cell r="F28">
            <v>0</v>
          </cell>
        </row>
        <row r="29">
          <cell r="D29" t="str">
            <v>0322807</v>
          </cell>
          <cell r="F29">
            <v>0</v>
          </cell>
        </row>
        <row r="31">
          <cell r="D31" t="str">
            <v>0323112</v>
          </cell>
        </row>
        <row r="32">
          <cell r="D32" t="str">
            <v>0320773</v>
          </cell>
          <cell r="F32">
            <v>0</v>
          </cell>
        </row>
        <row r="33">
          <cell r="D33" t="str">
            <v>0320775</v>
          </cell>
          <cell r="F33">
            <v>0</v>
          </cell>
        </row>
        <row r="34">
          <cell r="D34" t="str">
            <v>0320774</v>
          </cell>
          <cell r="F34">
            <v>0</v>
          </cell>
        </row>
        <row r="35">
          <cell r="D35" t="str">
            <v>0322813</v>
          </cell>
          <cell r="F35">
            <v>0</v>
          </cell>
        </row>
        <row r="36">
          <cell r="D36" t="str">
            <v>0322814</v>
          </cell>
          <cell r="F36">
            <v>0</v>
          </cell>
        </row>
        <row r="38">
          <cell r="D38" t="str">
            <v>0320301</v>
          </cell>
          <cell r="F38">
            <v>0</v>
          </cell>
        </row>
        <row r="39">
          <cell r="D39" t="str">
            <v>0320302</v>
          </cell>
          <cell r="F39">
            <v>0</v>
          </cell>
        </row>
        <row r="40">
          <cell r="D40" t="str">
            <v>0320777</v>
          </cell>
        </row>
        <row r="43">
          <cell r="D43" t="str">
            <v>0326136</v>
          </cell>
        </row>
        <row r="44">
          <cell r="D44" t="str">
            <v>0320773</v>
          </cell>
          <cell r="F44">
            <v>0</v>
          </cell>
        </row>
        <row r="45">
          <cell r="D45" t="str">
            <v>0320775</v>
          </cell>
          <cell r="F45">
            <v>0</v>
          </cell>
        </row>
        <row r="46">
          <cell r="D46" t="str">
            <v>0320774</v>
          </cell>
          <cell r="F46">
            <v>0</v>
          </cell>
        </row>
        <row r="48">
          <cell r="D48" t="str">
            <v>0320301</v>
          </cell>
          <cell r="F48">
            <v>0</v>
          </cell>
        </row>
        <row r="49">
          <cell r="D49" t="str">
            <v>0320302</v>
          </cell>
          <cell r="F49">
            <v>0</v>
          </cell>
        </row>
        <row r="50">
          <cell r="D50" t="str">
            <v>0322807</v>
          </cell>
          <cell r="F50">
            <v>0</v>
          </cell>
        </row>
        <row r="53">
          <cell r="D53" t="str">
            <v>0320773</v>
          </cell>
          <cell r="F53">
            <v>0</v>
          </cell>
        </row>
        <row r="54">
          <cell r="D54" t="str">
            <v>0320775</v>
          </cell>
          <cell r="F54">
            <v>0</v>
          </cell>
        </row>
        <row r="55">
          <cell r="D55" t="str">
            <v>0320774</v>
          </cell>
          <cell r="F55">
            <v>0</v>
          </cell>
        </row>
        <row r="56">
          <cell r="D56" t="str">
            <v>0322813</v>
          </cell>
          <cell r="F56">
            <v>0</v>
          </cell>
        </row>
        <row r="57">
          <cell r="D57" t="str">
            <v>0322814</v>
          </cell>
          <cell r="F57">
            <v>0</v>
          </cell>
        </row>
        <row r="59">
          <cell r="D59" t="str">
            <v>0320301</v>
          </cell>
          <cell r="F59">
            <v>0</v>
          </cell>
        </row>
        <row r="60">
          <cell r="D60" t="str">
            <v>0320302</v>
          </cell>
          <cell r="F60">
            <v>0</v>
          </cell>
        </row>
        <row r="61">
          <cell r="D61" t="str">
            <v>0325106</v>
          </cell>
          <cell r="F61">
            <v>0</v>
          </cell>
        </row>
        <row r="62">
          <cell r="D62" t="str">
            <v>0325108</v>
          </cell>
          <cell r="F62">
            <v>0</v>
          </cell>
        </row>
        <row r="63">
          <cell r="D63" t="str">
            <v>0325109</v>
          </cell>
          <cell r="F63">
            <v>0</v>
          </cell>
        </row>
        <row r="64">
          <cell r="D64" t="str">
            <v>0325110</v>
          </cell>
          <cell r="F64">
            <v>0</v>
          </cell>
        </row>
        <row r="65">
          <cell r="D65" t="str">
            <v>0324178</v>
          </cell>
          <cell r="F65">
            <v>0</v>
          </cell>
        </row>
        <row r="66">
          <cell r="D66" t="str">
            <v>0320773</v>
          </cell>
          <cell r="F66">
            <v>0</v>
          </cell>
        </row>
        <row r="67">
          <cell r="D67" t="str">
            <v>0320775</v>
          </cell>
          <cell r="F67">
            <v>0</v>
          </cell>
        </row>
        <row r="69">
          <cell r="D69" t="str">
            <v>0323560</v>
          </cell>
          <cell r="F69">
            <v>0</v>
          </cell>
        </row>
        <row r="70">
          <cell r="D70" t="str">
            <v>0325107</v>
          </cell>
          <cell r="F70">
            <v>0</v>
          </cell>
        </row>
        <row r="71">
          <cell r="D71" t="str">
            <v>0325106</v>
          </cell>
          <cell r="F71">
            <v>0</v>
          </cell>
        </row>
        <row r="72">
          <cell r="D72" t="str">
            <v>0324178</v>
          </cell>
          <cell r="F72">
            <v>0</v>
          </cell>
        </row>
        <row r="73">
          <cell r="D73" t="str">
            <v>0320773</v>
          </cell>
          <cell r="F73">
            <v>0</v>
          </cell>
        </row>
        <row r="74">
          <cell r="D74" t="str">
            <v>0320775</v>
          </cell>
          <cell r="F74">
            <v>0</v>
          </cell>
        </row>
        <row r="76">
          <cell r="D76" t="str">
            <v>0326462</v>
          </cell>
          <cell r="F76">
            <v>0</v>
          </cell>
        </row>
        <row r="79">
          <cell r="D79" t="str">
            <v>0324178</v>
          </cell>
          <cell r="F79">
            <v>0</v>
          </cell>
        </row>
        <row r="80">
          <cell r="D80" t="str">
            <v>0320773</v>
          </cell>
          <cell r="F80">
            <v>0</v>
          </cell>
        </row>
        <row r="81">
          <cell r="D81" t="str">
            <v>0320775</v>
          </cell>
          <cell r="F81">
            <v>0</v>
          </cell>
        </row>
        <row r="82">
          <cell r="D82" t="str">
            <v>0325108</v>
          </cell>
          <cell r="F82">
            <v>0</v>
          </cell>
        </row>
        <row r="83">
          <cell r="D83" t="str">
            <v>0323561</v>
          </cell>
          <cell r="F83">
            <v>0</v>
          </cell>
        </row>
        <row r="84">
          <cell r="D84" t="str">
            <v>0325109</v>
          </cell>
          <cell r="F84">
            <v>0</v>
          </cell>
        </row>
        <row r="85">
          <cell r="D85" t="str">
            <v>0325106</v>
          </cell>
        </row>
        <row r="86">
          <cell r="D86" t="str">
            <v>0324178</v>
          </cell>
          <cell r="F86">
            <v>0</v>
          </cell>
        </row>
        <row r="87">
          <cell r="D87" t="str">
            <v>0320773</v>
          </cell>
          <cell r="F87">
            <v>0</v>
          </cell>
        </row>
        <row r="88">
          <cell r="D88" t="str">
            <v>0320775</v>
          </cell>
          <cell r="F88">
            <v>0</v>
          </cell>
        </row>
        <row r="89">
          <cell r="D89" t="str">
            <v>0325678</v>
          </cell>
        </row>
        <row r="90">
          <cell r="D90" t="str">
            <v>0323559</v>
          </cell>
          <cell r="F90">
            <v>0</v>
          </cell>
        </row>
        <row r="91">
          <cell r="D91" t="str">
            <v>0324986</v>
          </cell>
        </row>
        <row r="92">
          <cell r="D92" t="str">
            <v>0324988</v>
          </cell>
        </row>
        <row r="93">
          <cell r="D93" t="str">
            <v>0325679</v>
          </cell>
        </row>
        <row r="95">
          <cell r="D95" t="str">
            <v>0322183</v>
          </cell>
          <cell r="F95">
            <v>0</v>
          </cell>
        </row>
        <row r="96">
          <cell r="D96" t="str">
            <v>0323764</v>
          </cell>
          <cell r="F96">
            <v>0</v>
          </cell>
        </row>
        <row r="97">
          <cell r="D97" t="str">
            <v>0320736</v>
          </cell>
        </row>
        <row r="98">
          <cell r="D98" t="str">
            <v>0322817</v>
          </cell>
          <cell r="F98">
            <v>0</v>
          </cell>
        </row>
        <row r="99">
          <cell r="D99" t="str">
            <v>0321941</v>
          </cell>
          <cell r="F99">
            <v>0</v>
          </cell>
        </row>
        <row r="100">
          <cell r="D100" t="str">
            <v>0320737</v>
          </cell>
        </row>
        <row r="101">
          <cell r="D101" t="str">
            <v>0320738</v>
          </cell>
        </row>
        <row r="102">
          <cell r="D102" t="str">
            <v>0324178</v>
          </cell>
          <cell r="F102">
            <v>0</v>
          </cell>
        </row>
        <row r="103">
          <cell r="D103" t="str">
            <v>0320773</v>
          </cell>
          <cell r="F103">
            <v>0</v>
          </cell>
        </row>
        <row r="104">
          <cell r="D104" t="str">
            <v>0320775</v>
          </cell>
          <cell r="F104">
            <v>0</v>
          </cell>
        </row>
        <row r="106">
          <cell r="D106" t="str">
            <v>0322817</v>
          </cell>
          <cell r="F106">
            <v>0</v>
          </cell>
        </row>
        <row r="107">
          <cell r="D107" t="str">
            <v>0321941</v>
          </cell>
          <cell r="F107">
            <v>0</v>
          </cell>
        </row>
        <row r="108">
          <cell r="D108" t="str">
            <v>0324177</v>
          </cell>
        </row>
        <row r="109">
          <cell r="D109" t="str">
            <v>0325675</v>
          </cell>
        </row>
        <row r="110">
          <cell r="D110" t="str">
            <v>0322183</v>
          </cell>
          <cell r="F110">
            <v>0</v>
          </cell>
        </row>
        <row r="111">
          <cell r="D111" t="str">
            <v>0322157</v>
          </cell>
          <cell r="F111">
            <v>0</v>
          </cell>
        </row>
        <row r="113">
          <cell r="D113" t="str">
            <v>0320723</v>
          </cell>
          <cell r="F113">
            <v>0</v>
          </cell>
        </row>
        <row r="114">
          <cell r="D114" t="str">
            <v>0320784</v>
          </cell>
        </row>
        <row r="115">
          <cell r="D115" t="str">
            <v>0321941</v>
          </cell>
          <cell r="F115">
            <v>0</v>
          </cell>
        </row>
        <row r="118">
          <cell r="D118" t="str">
            <v>0322058</v>
          </cell>
        </row>
        <row r="119">
          <cell r="D119" t="str">
            <v>0320773</v>
          </cell>
        </row>
        <row r="120">
          <cell r="D120" t="str">
            <v>0320775</v>
          </cell>
        </row>
        <row r="121">
          <cell r="D121" t="str">
            <v>0323764</v>
          </cell>
        </row>
        <row r="122">
          <cell r="D122" t="str">
            <v>0320774</v>
          </cell>
        </row>
        <row r="123">
          <cell r="D123" t="str">
            <v>0320754</v>
          </cell>
        </row>
        <row r="124">
          <cell r="D124" t="str">
            <v>0322813</v>
          </cell>
          <cell r="F124">
            <v>0</v>
          </cell>
        </row>
        <row r="125">
          <cell r="D125" t="str">
            <v>0322814</v>
          </cell>
          <cell r="F125">
            <v>0</v>
          </cell>
        </row>
        <row r="127">
          <cell r="D127" t="str">
            <v>0320724</v>
          </cell>
          <cell r="F127">
            <v>0</v>
          </cell>
        </row>
        <row r="129">
          <cell r="D129" t="str">
            <v>0322807</v>
          </cell>
          <cell r="F129">
            <v>0</v>
          </cell>
        </row>
        <row r="130">
          <cell r="D130" t="str">
            <v>0322680</v>
          </cell>
        </row>
        <row r="131">
          <cell r="D131" t="str">
            <v>0322808</v>
          </cell>
        </row>
        <row r="132">
          <cell r="D132" t="str">
            <v>0322818</v>
          </cell>
          <cell r="F132">
            <v>0</v>
          </cell>
        </row>
        <row r="133">
          <cell r="D133" t="str">
            <v>0322817</v>
          </cell>
        </row>
        <row r="134">
          <cell r="D134" t="str">
            <v>0322815</v>
          </cell>
          <cell r="F134">
            <v>0</v>
          </cell>
        </row>
      </sheetData>
      <sheetData sheetId="4">
        <row r="7">
          <cell r="D7" t="str">
            <v>0320713</v>
          </cell>
          <cell r="F7">
            <v>0</v>
          </cell>
        </row>
        <row r="8">
          <cell r="D8" t="str">
            <v>0320715</v>
          </cell>
          <cell r="F8">
            <v>0</v>
          </cell>
        </row>
        <row r="9">
          <cell r="D9" t="str">
            <v>0322883</v>
          </cell>
          <cell r="F9">
            <v>0</v>
          </cell>
        </row>
        <row r="10">
          <cell r="D10" t="str">
            <v>0318106</v>
          </cell>
          <cell r="F10">
            <v>0</v>
          </cell>
        </row>
        <row r="11">
          <cell r="D11" t="str">
            <v>0318108</v>
          </cell>
          <cell r="F11">
            <v>0</v>
          </cell>
        </row>
        <row r="14">
          <cell r="D14" t="str">
            <v>0320715</v>
          </cell>
          <cell r="F14">
            <v>0</v>
          </cell>
        </row>
        <row r="15">
          <cell r="D15" t="str">
            <v>0320712</v>
          </cell>
          <cell r="F15">
            <v>0</v>
          </cell>
        </row>
        <row r="17">
          <cell r="D17" t="str">
            <v>0318106</v>
          </cell>
          <cell r="F17">
            <v>0</v>
          </cell>
        </row>
        <row r="18">
          <cell r="D18" t="str">
            <v>0318108</v>
          </cell>
          <cell r="F18">
            <v>0</v>
          </cell>
        </row>
        <row r="20">
          <cell r="D20" t="str">
            <v>0322899</v>
          </cell>
          <cell r="F20">
            <v>0</v>
          </cell>
        </row>
        <row r="21">
          <cell r="D21" t="str">
            <v>0320715</v>
          </cell>
          <cell r="F21">
            <v>0</v>
          </cell>
        </row>
        <row r="22">
          <cell r="D22" t="str">
            <v>0320718</v>
          </cell>
          <cell r="F22">
            <v>0</v>
          </cell>
        </row>
        <row r="23">
          <cell r="D23" t="str">
            <v>0317638</v>
          </cell>
          <cell r="F23">
            <v>0</v>
          </cell>
        </row>
        <row r="24">
          <cell r="D24" t="str">
            <v>0318106</v>
          </cell>
          <cell r="F24">
            <v>0</v>
          </cell>
        </row>
        <row r="25">
          <cell r="D25" t="str">
            <v>0318108</v>
          </cell>
          <cell r="F25">
            <v>0</v>
          </cell>
        </row>
        <row r="27">
          <cell r="D27" t="str">
            <v>0322899</v>
          </cell>
          <cell r="F27">
            <v>0</v>
          </cell>
        </row>
        <row r="28">
          <cell r="D28" t="str">
            <v>0320730</v>
          </cell>
          <cell r="F28">
            <v>0</v>
          </cell>
        </row>
        <row r="29">
          <cell r="D29" t="str">
            <v>0320720</v>
          </cell>
          <cell r="F29">
            <v>0</v>
          </cell>
        </row>
        <row r="31">
          <cell r="D31" t="str">
            <v>0318106</v>
          </cell>
          <cell r="F31">
            <v>0</v>
          </cell>
        </row>
        <row r="32">
          <cell r="D32" t="str">
            <v>0315456</v>
          </cell>
          <cell r="F32">
            <v>0</v>
          </cell>
        </row>
        <row r="35">
          <cell r="D35" t="str">
            <v>0320730</v>
          </cell>
          <cell r="F35">
            <v>0</v>
          </cell>
        </row>
        <row r="36">
          <cell r="D36" t="str">
            <v>0320847</v>
          </cell>
          <cell r="F36">
            <v>0</v>
          </cell>
        </row>
        <row r="37">
          <cell r="D37" t="str">
            <v>0322899</v>
          </cell>
          <cell r="F37">
            <v>0</v>
          </cell>
        </row>
        <row r="38">
          <cell r="D38" t="str">
            <v>0318106</v>
          </cell>
          <cell r="F38">
            <v>0</v>
          </cell>
        </row>
        <row r="39">
          <cell r="D39" t="str">
            <v>0315456</v>
          </cell>
          <cell r="F39">
            <v>0</v>
          </cell>
        </row>
        <row r="41">
          <cell r="D41" t="str">
            <v>0317638</v>
          </cell>
          <cell r="F41">
            <v>0</v>
          </cell>
        </row>
        <row r="42">
          <cell r="D42" t="str">
            <v>0327088</v>
          </cell>
          <cell r="F42">
            <v>0</v>
          </cell>
        </row>
        <row r="43">
          <cell r="D43" t="str">
            <v>0326910</v>
          </cell>
          <cell r="F43">
            <v>0</v>
          </cell>
        </row>
        <row r="45">
          <cell r="D45" t="str">
            <v>0327092</v>
          </cell>
          <cell r="F45">
            <v>0</v>
          </cell>
        </row>
        <row r="46">
          <cell r="D46" t="str">
            <v>0321807</v>
          </cell>
          <cell r="F46">
            <v>0</v>
          </cell>
        </row>
        <row r="47">
          <cell r="D47" t="str">
            <v>0320158</v>
          </cell>
          <cell r="F47">
            <v>0</v>
          </cell>
        </row>
        <row r="49">
          <cell r="D49" t="str">
            <v>0320158</v>
          </cell>
          <cell r="F49">
            <v>0</v>
          </cell>
        </row>
        <row r="50">
          <cell r="D50" t="str">
            <v>0315012</v>
          </cell>
          <cell r="F50">
            <v>0</v>
          </cell>
        </row>
        <row r="51">
          <cell r="D51" t="str">
            <v>0323095</v>
          </cell>
          <cell r="F51">
            <v>0</v>
          </cell>
        </row>
        <row r="53">
          <cell r="D53" t="str">
            <v>0322899</v>
          </cell>
          <cell r="F53">
            <v>0</v>
          </cell>
        </row>
        <row r="54">
          <cell r="D54" t="str">
            <v>0320715</v>
          </cell>
          <cell r="F54">
            <v>0</v>
          </cell>
        </row>
        <row r="55">
          <cell r="D55" t="str">
            <v>0317638</v>
          </cell>
          <cell r="F55">
            <v>0</v>
          </cell>
        </row>
        <row r="56">
          <cell r="D56" t="str">
            <v>0318106</v>
          </cell>
          <cell r="F56">
            <v>0</v>
          </cell>
        </row>
        <row r="57">
          <cell r="D57" t="str">
            <v>0318108</v>
          </cell>
          <cell r="F57">
            <v>0</v>
          </cell>
        </row>
        <row r="58">
          <cell r="D58" t="str">
            <v>0322899</v>
          </cell>
          <cell r="F58">
            <v>0</v>
          </cell>
        </row>
        <row r="59">
          <cell r="D59" t="str">
            <v>0321807</v>
          </cell>
          <cell r="F59">
            <v>0</v>
          </cell>
        </row>
        <row r="60">
          <cell r="D60" t="str">
            <v>0322692</v>
          </cell>
          <cell r="F60">
            <v>0</v>
          </cell>
        </row>
        <row r="62">
          <cell r="D62" t="str">
            <v>0323693</v>
          </cell>
          <cell r="F62">
            <v>0</v>
          </cell>
        </row>
        <row r="63">
          <cell r="D63" t="str">
            <v>0320158</v>
          </cell>
          <cell r="F63">
            <v>0</v>
          </cell>
        </row>
        <row r="66">
          <cell r="D66" t="str">
            <v>0322899</v>
          </cell>
          <cell r="F66">
            <v>0</v>
          </cell>
        </row>
        <row r="67">
          <cell r="D67" t="str">
            <v>0323128</v>
          </cell>
          <cell r="F67">
            <v>0</v>
          </cell>
        </row>
        <row r="68">
          <cell r="D68" t="str">
            <v>0321808</v>
          </cell>
          <cell r="F68">
            <v>0</v>
          </cell>
        </row>
        <row r="69">
          <cell r="D69" t="str">
            <v>0322585</v>
          </cell>
          <cell r="F69">
            <v>0</v>
          </cell>
        </row>
        <row r="70">
          <cell r="D70" t="str">
            <v>0320158</v>
          </cell>
          <cell r="F70">
            <v>0</v>
          </cell>
        </row>
        <row r="71">
          <cell r="D71" t="str">
            <v>0320998</v>
          </cell>
          <cell r="F71">
            <v>0</v>
          </cell>
        </row>
        <row r="72">
          <cell r="D72" t="str">
            <v>0324205</v>
          </cell>
          <cell r="F72">
            <v>0</v>
          </cell>
        </row>
        <row r="74">
          <cell r="D74" t="str">
            <v>0322585</v>
          </cell>
          <cell r="F74">
            <v>0</v>
          </cell>
        </row>
        <row r="76">
          <cell r="D76" t="str">
            <v>0317638</v>
          </cell>
          <cell r="F76">
            <v>0</v>
          </cell>
        </row>
        <row r="77">
          <cell r="D77" t="str">
            <v>0323128</v>
          </cell>
          <cell r="F77">
            <v>0</v>
          </cell>
        </row>
        <row r="79">
          <cell r="D79" t="str">
            <v>0320158</v>
          </cell>
          <cell r="F79">
            <v>0</v>
          </cell>
        </row>
        <row r="81">
          <cell r="D81" t="str">
            <v>0322882</v>
          </cell>
          <cell r="F81">
            <v>0</v>
          </cell>
        </row>
        <row r="82">
          <cell r="D82" t="str">
            <v>0324205</v>
          </cell>
          <cell r="F82">
            <v>0</v>
          </cell>
        </row>
        <row r="84">
          <cell r="D84" t="str">
            <v>0320158</v>
          </cell>
          <cell r="F84">
            <v>0</v>
          </cell>
        </row>
        <row r="87">
          <cell r="D87" t="str">
            <v>0322899</v>
          </cell>
          <cell r="F87">
            <v>0</v>
          </cell>
        </row>
        <row r="88">
          <cell r="D88" t="str">
            <v>0322927</v>
          </cell>
          <cell r="F88">
            <v>0</v>
          </cell>
        </row>
        <row r="89">
          <cell r="D89" t="str">
            <v>0324178</v>
          </cell>
          <cell r="F89">
            <v>0</v>
          </cell>
        </row>
        <row r="91">
          <cell r="D91" t="str">
            <v>0320715</v>
          </cell>
          <cell r="F91">
            <v>0</v>
          </cell>
        </row>
        <row r="92">
          <cell r="D92" t="str">
            <v>0320713</v>
          </cell>
          <cell r="F92">
            <v>0</v>
          </cell>
        </row>
        <row r="93">
          <cell r="D93" t="str">
            <v>0327087</v>
          </cell>
          <cell r="F93">
            <v>0</v>
          </cell>
        </row>
        <row r="94">
          <cell r="D94" t="str">
            <v>0322882</v>
          </cell>
          <cell r="F94">
            <v>0</v>
          </cell>
        </row>
        <row r="95">
          <cell r="D95" t="str">
            <v>0321154</v>
          </cell>
          <cell r="F95">
            <v>0</v>
          </cell>
        </row>
        <row r="96">
          <cell r="D96" t="str">
            <v>0318106</v>
          </cell>
          <cell r="F96">
            <v>0</v>
          </cell>
        </row>
        <row r="97">
          <cell r="D97" t="str">
            <v>0318108</v>
          </cell>
          <cell r="F97">
            <v>0</v>
          </cell>
        </row>
        <row r="98">
          <cell r="D98" t="str">
            <v>0322050</v>
          </cell>
          <cell r="F98">
            <v>0</v>
          </cell>
        </row>
        <row r="101">
          <cell r="D101" t="str">
            <v>0324175</v>
          </cell>
          <cell r="F101">
            <v>0</v>
          </cell>
        </row>
        <row r="103">
          <cell r="D103" t="str">
            <v>0320715</v>
          </cell>
          <cell r="F103">
            <v>0</v>
          </cell>
        </row>
        <row r="104">
          <cell r="D104" t="str">
            <v>0327088</v>
          </cell>
          <cell r="F104">
            <v>0</v>
          </cell>
        </row>
        <row r="105">
          <cell r="D105" t="str">
            <v>0326910</v>
          </cell>
          <cell r="F105">
            <v>0</v>
          </cell>
        </row>
        <row r="106">
          <cell r="D106" t="str">
            <v>0320712</v>
          </cell>
          <cell r="F106">
            <v>0</v>
          </cell>
        </row>
        <row r="107">
          <cell r="D107" t="str">
            <v>0317638</v>
          </cell>
          <cell r="F107">
            <v>0</v>
          </cell>
        </row>
        <row r="108">
          <cell r="D108" t="str">
            <v>0321154</v>
          </cell>
          <cell r="F108">
            <v>0</v>
          </cell>
        </row>
        <row r="109">
          <cell r="D109" t="str">
            <v>0318106</v>
          </cell>
          <cell r="F109">
            <v>0</v>
          </cell>
        </row>
        <row r="110">
          <cell r="D110" t="str">
            <v>0318108</v>
          </cell>
          <cell r="F110">
            <v>0</v>
          </cell>
        </row>
        <row r="111">
          <cell r="D111" t="str">
            <v>0322050</v>
          </cell>
          <cell r="F111">
            <v>0</v>
          </cell>
        </row>
        <row r="112">
          <cell r="D112" t="str">
            <v>0322919</v>
          </cell>
          <cell r="F112">
            <v>0</v>
          </cell>
        </row>
        <row r="114">
          <cell r="D114" t="str">
            <v>0324175</v>
          </cell>
          <cell r="F114">
            <v>0</v>
          </cell>
        </row>
        <row r="116">
          <cell r="D116" t="str">
            <v>0320727</v>
          </cell>
          <cell r="F116">
            <v>0</v>
          </cell>
        </row>
        <row r="117">
          <cell r="D117" t="str">
            <v>0320730</v>
          </cell>
          <cell r="F117">
            <v>0</v>
          </cell>
        </row>
        <row r="118">
          <cell r="D118" t="str">
            <v>0320720</v>
          </cell>
          <cell r="F118">
            <v>0</v>
          </cell>
        </row>
        <row r="119">
          <cell r="D119" t="str">
            <v>0322899</v>
          </cell>
          <cell r="F119">
            <v>0</v>
          </cell>
        </row>
        <row r="120">
          <cell r="D120" t="str">
            <v>0318106</v>
          </cell>
          <cell r="F120">
            <v>0</v>
          </cell>
        </row>
        <row r="121">
          <cell r="D121" t="str">
            <v>0315456</v>
          </cell>
          <cell r="F121">
            <v>0</v>
          </cell>
        </row>
        <row r="122">
          <cell r="D122" t="str">
            <v>0322050</v>
          </cell>
          <cell r="F122">
            <v>0</v>
          </cell>
        </row>
        <row r="125">
          <cell r="D125" t="str">
            <v>0324178</v>
          </cell>
          <cell r="F125">
            <v>0</v>
          </cell>
        </row>
        <row r="127">
          <cell r="D127" t="str">
            <v>0320730</v>
          </cell>
          <cell r="F127">
            <v>0</v>
          </cell>
        </row>
        <row r="128">
          <cell r="D128" t="str">
            <v>0320720</v>
          </cell>
          <cell r="F128">
            <v>0</v>
          </cell>
        </row>
        <row r="130">
          <cell r="D130" t="str">
            <v>0318106</v>
          </cell>
          <cell r="F130">
            <v>0</v>
          </cell>
        </row>
        <row r="131">
          <cell r="D131" t="str">
            <v>0315456</v>
          </cell>
          <cell r="F131">
            <v>0</v>
          </cell>
        </row>
        <row r="132">
          <cell r="D132" t="str">
            <v>0322050</v>
          </cell>
          <cell r="F132">
            <v>0</v>
          </cell>
        </row>
        <row r="135">
          <cell r="D135" t="str">
            <v>0324178</v>
          </cell>
          <cell r="F135">
            <v>0</v>
          </cell>
        </row>
        <row r="136">
          <cell r="D136" t="str">
            <v>0322917</v>
          </cell>
          <cell r="F136">
            <v>0</v>
          </cell>
        </row>
        <row r="137">
          <cell r="D137" t="str">
            <v>0315012</v>
          </cell>
          <cell r="F137">
            <v>0</v>
          </cell>
        </row>
        <row r="138">
          <cell r="D138" t="str">
            <v>0323095</v>
          </cell>
          <cell r="F138">
            <v>0</v>
          </cell>
        </row>
        <row r="139">
          <cell r="D139" t="str">
            <v>0317638</v>
          </cell>
          <cell r="F139">
            <v>0</v>
          </cell>
        </row>
        <row r="140">
          <cell r="D140" t="str">
            <v>0322050</v>
          </cell>
          <cell r="F140">
            <v>0</v>
          </cell>
        </row>
        <row r="142">
          <cell r="D142" t="str">
            <v>0322927</v>
          </cell>
          <cell r="F142">
            <v>0</v>
          </cell>
        </row>
        <row r="143">
          <cell r="D143" t="str">
            <v>0324175</v>
          </cell>
          <cell r="F143">
            <v>0</v>
          </cell>
        </row>
        <row r="144">
          <cell r="D144" t="str">
            <v>0322906</v>
          </cell>
          <cell r="F144">
            <v>0</v>
          </cell>
        </row>
        <row r="145">
          <cell r="D145" t="str">
            <v>0327088</v>
          </cell>
          <cell r="F145">
            <v>0</v>
          </cell>
        </row>
        <row r="146">
          <cell r="D146" t="str">
            <v>0326910</v>
          </cell>
          <cell r="F146">
            <v>0</v>
          </cell>
        </row>
        <row r="147">
          <cell r="D147" t="str">
            <v>0327087</v>
          </cell>
          <cell r="F147">
            <v>0</v>
          </cell>
        </row>
        <row r="149">
          <cell r="D149" t="str">
            <v>0327092</v>
          </cell>
          <cell r="F149">
            <v>0</v>
          </cell>
        </row>
        <row r="150">
          <cell r="D150" t="str">
            <v>0322050</v>
          </cell>
          <cell r="F150">
            <v>0</v>
          </cell>
        </row>
        <row r="151">
          <cell r="D151" t="str">
            <v>0322917</v>
          </cell>
          <cell r="F151">
            <v>0</v>
          </cell>
        </row>
        <row r="152">
          <cell r="D152" t="str">
            <v>0322905</v>
          </cell>
          <cell r="F152">
            <v>0</v>
          </cell>
        </row>
        <row r="153">
          <cell r="D153" t="str">
            <v>0324178</v>
          </cell>
          <cell r="F153">
            <v>0</v>
          </cell>
        </row>
        <row r="154">
          <cell r="D154" t="str">
            <v>0320933</v>
          </cell>
          <cell r="F154">
            <v>0</v>
          </cell>
        </row>
        <row r="155">
          <cell r="D155" t="str">
            <v>0327088</v>
          </cell>
          <cell r="F155">
            <v>0</v>
          </cell>
        </row>
        <row r="156">
          <cell r="D156" t="str">
            <v>0326910</v>
          </cell>
          <cell r="F156">
            <v>0</v>
          </cell>
        </row>
        <row r="158">
          <cell r="D158" t="str">
            <v>0327092</v>
          </cell>
          <cell r="F158">
            <v>0</v>
          </cell>
        </row>
        <row r="159">
          <cell r="D159" t="str">
            <v>0322050</v>
          </cell>
          <cell r="F159">
            <v>0</v>
          </cell>
        </row>
        <row r="160">
          <cell r="D160" t="str">
            <v>0322899</v>
          </cell>
          <cell r="F160">
            <v>0</v>
          </cell>
        </row>
        <row r="162">
          <cell r="D162" t="str">
            <v>0322183</v>
          </cell>
          <cell r="F162">
            <v>0</v>
          </cell>
        </row>
        <row r="163">
          <cell r="D163" t="str">
            <v>0320158</v>
          </cell>
          <cell r="F163">
            <v>0</v>
          </cell>
        </row>
        <row r="164">
          <cell r="D164" t="str">
            <v>0320727</v>
          </cell>
          <cell r="F164">
            <v>0</v>
          </cell>
        </row>
        <row r="165">
          <cell r="D165" t="str">
            <v>0323098</v>
          </cell>
          <cell r="F165">
            <v>0</v>
          </cell>
        </row>
        <row r="166">
          <cell r="D166" t="str">
            <v>0322907</v>
          </cell>
          <cell r="F166">
            <v>0</v>
          </cell>
        </row>
        <row r="167">
          <cell r="D167" t="str">
            <v>0322050</v>
          </cell>
          <cell r="F167">
            <v>0</v>
          </cell>
        </row>
        <row r="169">
          <cell r="D169" t="str">
            <v>0317638</v>
          </cell>
          <cell r="F169">
            <v>0</v>
          </cell>
        </row>
        <row r="170">
          <cell r="D170" t="str">
            <v>0320158</v>
          </cell>
          <cell r="F170">
            <v>0</v>
          </cell>
        </row>
        <row r="171">
          <cell r="D171" t="str">
            <v>0324178</v>
          </cell>
          <cell r="F171">
            <v>0</v>
          </cell>
        </row>
        <row r="172">
          <cell r="D172" t="str">
            <v>0322690</v>
          </cell>
          <cell r="F172">
            <v>0</v>
          </cell>
        </row>
        <row r="175">
          <cell r="D175" t="str">
            <v>0324178</v>
          </cell>
          <cell r="F175">
            <v>0</v>
          </cell>
        </row>
        <row r="176">
          <cell r="D176" t="str">
            <v>0322691</v>
          </cell>
          <cell r="F176">
            <v>0</v>
          </cell>
        </row>
        <row r="177">
          <cell r="D177" t="str">
            <v>0317638</v>
          </cell>
          <cell r="F177">
            <v>0</v>
          </cell>
        </row>
        <row r="178">
          <cell r="D178" t="str">
            <v>0320158</v>
          </cell>
          <cell r="F178">
            <v>0</v>
          </cell>
        </row>
        <row r="179">
          <cell r="D179" t="str">
            <v>0324178</v>
          </cell>
          <cell r="F179">
            <v>0</v>
          </cell>
        </row>
        <row r="181">
          <cell r="D181" t="str">
            <v>0320718</v>
          </cell>
          <cell r="F181">
            <v>0</v>
          </cell>
        </row>
        <row r="182">
          <cell r="D182" t="str">
            <v>0322927</v>
          </cell>
          <cell r="F182">
            <v>0</v>
          </cell>
        </row>
        <row r="183">
          <cell r="D183" t="str">
            <v>0318106</v>
          </cell>
          <cell r="F183">
            <v>0</v>
          </cell>
        </row>
        <row r="184">
          <cell r="D184" t="str">
            <v>0318108</v>
          </cell>
          <cell r="F184">
            <v>0</v>
          </cell>
        </row>
        <row r="185">
          <cell r="D185" t="str">
            <v>0322050</v>
          </cell>
          <cell r="F185">
            <v>0</v>
          </cell>
        </row>
        <row r="186">
          <cell r="D186" t="str">
            <v>0320158</v>
          </cell>
          <cell r="F186">
            <v>0</v>
          </cell>
        </row>
        <row r="188">
          <cell r="D188" t="str">
            <v>0324175</v>
          </cell>
          <cell r="F188">
            <v>0</v>
          </cell>
        </row>
        <row r="189">
          <cell r="D189" t="str">
            <v>0317556</v>
          </cell>
          <cell r="F189">
            <v>0</v>
          </cell>
        </row>
        <row r="190">
          <cell r="D190" t="str">
            <v>0320718</v>
          </cell>
          <cell r="F190">
            <v>0</v>
          </cell>
        </row>
        <row r="191">
          <cell r="D191" t="str">
            <v>0317557</v>
          </cell>
          <cell r="F191">
            <v>0</v>
          </cell>
        </row>
        <row r="192">
          <cell r="D192" t="str">
            <v>0318106</v>
          </cell>
          <cell r="F192">
            <v>0</v>
          </cell>
        </row>
        <row r="193">
          <cell r="D193" t="str">
            <v>0318108</v>
          </cell>
          <cell r="F193">
            <v>0</v>
          </cell>
        </row>
        <row r="194">
          <cell r="D194" t="str">
            <v>0322050</v>
          </cell>
          <cell r="F194">
            <v>0</v>
          </cell>
        </row>
        <row r="197">
          <cell r="D197" t="str">
            <v>0324178</v>
          </cell>
          <cell r="F197">
            <v>0</v>
          </cell>
        </row>
        <row r="199">
          <cell r="D199" t="str">
            <v>0320713</v>
          </cell>
          <cell r="F199">
            <v>0</v>
          </cell>
        </row>
        <row r="200">
          <cell r="D200" t="str">
            <v>0320715</v>
          </cell>
          <cell r="F200">
            <v>0</v>
          </cell>
        </row>
        <row r="202">
          <cell r="D202" t="str">
            <v>0318106</v>
          </cell>
          <cell r="F202">
            <v>0</v>
          </cell>
        </row>
        <row r="203">
          <cell r="D203" t="str">
            <v>0318108</v>
          </cell>
          <cell r="F203">
            <v>0</v>
          </cell>
        </row>
        <row r="204">
          <cell r="D204" t="str">
            <v>0322050</v>
          </cell>
          <cell r="F204">
            <v>0</v>
          </cell>
        </row>
        <row r="205">
          <cell r="D205" t="str">
            <v>0322877</v>
          </cell>
          <cell r="F205">
            <v>0</v>
          </cell>
        </row>
        <row r="207">
          <cell r="D207" t="str">
            <v>0324175</v>
          </cell>
          <cell r="F207">
            <v>0</v>
          </cell>
        </row>
        <row r="208">
          <cell r="D208" t="str">
            <v>0320158</v>
          </cell>
          <cell r="F208">
            <v>0</v>
          </cell>
        </row>
        <row r="209">
          <cell r="D209" t="str">
            <v>0320713</v>
          </cell>
          <cell r="F209">
            <v>0</v>
          </cell>
        </row>
        <row r="210">
          <cell r="D210" t="str">
            <v>0320715</v>
          </cell>
          <cell r="F210">
            <v>0</v>
          </cell>
        </row>
        <row r="211">
          <cell r="D211" t="str">
            <v>0322899</v>
          </cell>
          <cell r="F211">
            <v>0</v>
          </cell>
        </row>
        <row r="212">
          <cell r="D212" t="str">
            <v>0318106</v>
          </cell>
          <cell r="F212">
            <v>0</v>
          </cell>
        </row>
        <row r="213">
          <cell r="D213" t="str">
            <v>0318108</v>
          </cell>
          <cell r="F213">
            <v>0</v>
          </cell>
        </row>
        <row r="214">
          <cell r="D214" t="str">
            <v>0322050</v>
          </cell>
          <cell r="F214">
            <v>0</v>
          </cell>
        </row>
        <row r="217">
          <cell r="D217" t="str">
            <v>0322899</v>
          </cell>
          <cell r="F217">
            <v>0</v>
          </cell>
        </row>
        <row r="218">
          <cell r="D218" t="str">
            <v>0322927</v>
          </cell>
          <cell r="F218">
            <v>0</v>
          </cell>
        </row>
        <row r="219">
          <cell r="D219" t="str">
            <v>0326661</v>
          </cell>
          <cell r="F219">
            <v>0</v>
          </cell>
        </row>
        <row r="220">
          <cell r="D220" t="str">
            <v>0320713</v>
          </cell>
          <cell r="F220">
            <v>0</v>
          </cell>
        </row>
        <row r="221">
          <cell r="D221" t="str">
            <v>0320715</v>
          </cell>
          <cell r="F221">
            <v>0</v>
          </cell>
        </row>
        <row r="222">
          <cell r="D222" t="str">
            <v>0320158</v>
          </cell>
          <cell r="F222">
            <v>0</v>
          </cell>
        </row>
        <row r="223">
          <cell r="D223" t="str">
            <v>0321911</v>
          </cell>
          <cell r="F223">
            <v>0</v>
          </cell>
        </row>
        <row r="224">
          <cell r="D224" t="str">
            <v>0318106</v>
          </cell>
          <cell r="F224">
            <v>0</v>
          </cell>
        </row>
        <row r="225">
          <cell r="D225" t="str">
            <v>0318108</v>
          </cell>
          <cell r="F225">
            <v>0</v>
          </cell>
        </row>
        <row r="226">
          <cell r="D226" t="str">
            <v>0322899</v>
          </cell>
          <cell r="F226">
            <v>0</v>
          </cell>
        </row>
        <row r="227">
          <cell r="D227" t="str">
            <v>0317557</v>
          </cell>
          <cell r="F227">
            <v>0</v>
          </cell>
        </row>
        <row r="228">
          <cell r="D228" t="str">
            <v>0326661</v>
          </cell>
          <cell r="F228">
            <v>0</v>
          </cell>
        </row>
        <row r="229">
          <cell r="D229" t="str">
            <v>0320713</v>
          </cell>
          <cell r="F229">
            <v>0</v>
          </cell>
        </row>
        <row r="230">
          <cell r="D230" t="str">
            <v>0320715</v>
          </cell>
          <cell r="F230">
            <v>0</v>
          </cell>
        </row>
        <row r="232">
          <cell r="D232" t="str">
            <v>0318106</v>
          </cell>
          <cell r="F232">
            <v>0</v>
          </cell>
        </row>
        <row r="233">
          <cell r="D233" t="str">
            <v>0318108</v>
          </cell>
          <cell r="F233">
            <v>0</v>
          </cell>
        </row>
        <row r="235">
          <cell r="D235" t="str">
            <v>0317638</v>
          </cell>
          <cell r="F235">
            <v>0</v>
          </cell>
        </row>
        <row r="236">
          <cell r="D236" t="str">
            <v>0322409</v>
          </cell>
          <cell r="F236">
            <v>0</v>
          </cell>
        </row>
        <row r="237">
          <cell r="D237" t="str">
            <v>0320713</v>
          </cell>
          <cell r="F237">
            <v>0</v>
          </cell>
        </row>
        <row r="238">
          <cell r="D238" t="str">
            <v>0320715</v>
          </cell>
          <cell r="F238">
            <v>0</v>
          </cell>
        </row>
        <row r="239">
          <cell r="D239" t="str">
            <v>0320718</v>
          </cell>
          <cell r="F239">
            <v>0</v>
          </cell>
        </row>
        <row r="240">
          <cell r="D240" t="str">
            <v>0320933</v>
          </cell>
          <cell r="F240">
            <v>0</v>
          </cell>
        </row>
        <row r="241">
          <cell r="D241" t="str">
            <v>0318106</v>
          </cell>
          <cell r="F241">
            <v>0</v>
          </cell>
        </row>
        <row r="242">
          <cell r="D242" t="str">
            <v>0318108</v>
          </cell>
          <cell r="F242">
            <v>0</v>
          </cell>
        </row>
        <row r="243">
          <cell r="D243" t="str">
            <v>0317638</v>
          </cell>
          <cell r="F243">
            <v>0</v>
          </cell>
        </row>
        <row r="244">
          <cell r="D244" t="str">
            <v>0320158</v>
          </cell>
          <cell r="F244">
            <v>0</v>
          </cell>
        </row>
        <row r="245">
          <cell r="D245" t="str">
            <v>0322391</v>
          </cell>
          <cell r="F245">
            <v>0</v>
          </cell>
        </row>
        <row r="247">
          <cell r="D247" t="str">
            <v>0322395</v>
          </cell>
          <cell r="F247">
            <v>0</v>
          </cell>
        </row>
        <row r="248">
          <cell r="D248" t="str">
            <v>0322899</v>
          </cell>
          <cell r="F248">
            <v>0</v>
          </cell>
        </row>
        <row r="249">
          <cell r="D249" t="str">
            <v>0320158</v>
          </cell>
          <cell r="F249">
            <v>0</v>
          </cell>
        </row>
        <row r="250">
          <cell r="D250" t="str">
            <v>0321918</v>
          </cell>
          <cell r="F250">
            <v>0</v>
          </cell>
        </row>
        <row r="251">
          <cell r="D251" t="str">
            <v>0320158</v>
          </cell>
          <cell r="F251">
            <v>0</v>
          </cell>
        </row>
        <row r="253">
          <cell r="D253" t="str">
            <v>0322390</v>
          </cell>
          <cell r="F253">
            <v>0</v>
          </cell>
        </row>
        <row r="254">
          <cell r="D254" t="str">
            <v>0322907</v>
          </cell>
          <cell r="F254">
            <v>0</v>
          </cell>
        </row>
        <row r="255">
          <cell r="D255" t="str">
            <v>0322395</v>
          </cell>
          <cell r="F255">
            <v>0</v>
          </cell>
        </row>
        <row r="257">
          <cell r="D257" t="str">
            <v>0320158</v>
          </cell>
          <cell r="F257">
            <v>0</v>
          </cell>
        </row>
        <row r="258">
          <cell r="D258" t="str">
            <v>0321918</v>
          </cell>
          <cell r="F258">
            <v>0</v>
          </cell>
        </row>
        <row r="261">
          <cell r="D261" t="str">
            <v>0322392</v>
          </cell>
          <cell r="F261">
            <v>0</v>
          </cell>
        </row>
        <row r="262">
          <cell r="D262" t="str">
            <v>0317556</v>
          </cell>
          <cell r="F262">
            <v>0</v>
          </cell>
        </row>
        <row r="263">
          <cell r="D263" t="str">
            <v>0322395</v>
          </cell>
          <cell r="F263">
            <v>0</v>
          </cell>
        </row>
        <row r="264">
          <cell r="D264" t="str">
            <v>0317557</v>
          </cell>
          <cell r="F264">
            <v>0</v>
          </cell>
        </row>
        <row r="265">
          <cell r="D265" t="str">
            <v>0321919</v>
          </cell>
          <cell r="F265">
            <v>0</v>
          </cell>
        </row>
        <row r="266">
          <cell r="D266" t="str">
            <v>0321918</v>
          </cell>
          <cell r="F266">
            <v>0</v>
          </cell>
        </row>
        <row r="267">
          <cell r="D267" t="str">
            <v>0321917</v>
          </cell>
          <cell r="F267">
            <v>0</v>
          </cell>
        </row>
        <row r="270">
          <cell r="D270" t="str">
            <v>0322393</v>
          </cell>
          <cell r="F270">
            <v>0</v>
          </cell>
        </row>
        <row r="271">
          <cell r="D271" t="str">
            <v>0317556</v>
          </cell>
          <cell r="F271">
            <v>0</v>
          </cell>
        </row>
        <row r="272">
          <cell r="D272" t="str">
            <v>0322395</v>
          </cell>
          <cell r="F272">
            <v>0</v>
          </cell>
        </row>
        <row r="273">
          <cell r="D273" t="str">
            <v>0317557</v>
          </cell>
          <cell r="F273">
            <v>0</v>
          </cell>
        </row>
        <row r="274">
          <cell r="D274" t="str">
            <v>0321919</v>
          </cell>
          <cell r="F274">
            <v>0</v>
          </cell>
        </row>
        <row r="275">
          <cell r="D275" t="str">
            <v>0321918</v>
          </cell>
          <cell r="F275">
            <v>0</v>
          </cell>
        </row>
        <row r="276">
          <cell r="D276" t="str">
            <v>0321917</v>
          </cell>
          <cell r="F276">
            <v>0</v>
          </cell>
        </row>
        <row r="279">
          <cell r="D279" t="str">
            <v>0322394</v>
          </cell>
          <cell r="F279">
            <v>0</v>
          </cell>
        </row>
        <row r="280">
          <cell r="D280" t="str">
            <v>0322902</v>
          </cell>
          <cell r="F280">
            <v>0</v>
          </cell>
        </row>
        <row r="281">
          <cell r="D281" t="str">
            <v>0322395</v>
          </cell>
          <cell r="F281">
            <v>0</v>
          </cell>
        </row>
        <row r="282">
          <cell r="D282" t="str">
            <v>0317638</v>
          </cell>
          <cell r="F282">
            <v>0</v>
          </cell>
        </row>
        <row r="283">
          <cell r="D283" t="str">
            <v>0321919</v>
          </cell>
          <cell r="F283">
            <v>0</v>
          </cell>
        </row>
        <row r="284">
          <cell r="D284" t="str">
            <v>0321918</v>
          </cell>
          <cell r="F284">
            <v>0</v>
          </cell>
        </row>
        <row r="285">
          <cell r="D285" t="str">
            <v>0321917</v>
          </cell>
          <cell r="F285">
            <v>0</v>
          </cell>
        </row>
        <row r="286">
          <cell r="D286" t="str">
            <v>0322907</v>
          </cell>
          <cell r="F286">
            <v>0</v>
          </cell>
        </row>
        <row r="287">
          <cell r="D287" t="str">
            <v>0322902</v>
          </cell>
          <cell r="F287">
            <v>0</v>
          </cell>
        </row>
        <row r="288">
          <cell r="D288" t="str">
            <v>0322389</v>
          </cell>
          <cell r="F288">
            <v>0</v>
          </cell>
        </row>
        <row r="289">
          <cell r="D289" t="str">
            <v>0317638</v>
          </cell>
          <cell r="F289">
            <v>0</v>
          </cell>
        </row>
        <row r="290">
          <cell r="D290" t="str">
            <v>0321916</v>
          </cell>
          <cell r="F290">
            <v>0</v>
          </cell>
        </row>
        <row r="293">
          <cell r="D293" t="str">
            <v>0322386</v>
          </cell>
          <cell r="F293">
            <v>0</v>
          </cell>
        </row>
        <row r="294">
          <cell r="D294" t="str">
            <v>0322899</v>
          </cell>
          <cell r="F294">
            <v>0</v>
          </cell>
        </row>
        <row r="295">
          <cell r="D295" t="str">
            <v>0321916</v>
          </cell>
          <cell r="F295">
            <v>0</v>
          </cell>
        </row>
        <row r="296">
          <cell r="D296" t="str">
            <v>0322877</v>
          </cell>
          <cell r="F296">
            <v>0</v>
          </cell>
        </row>
        <row r="298">
          <cell r="D298" t="str">
            <v>0322387</v>
          </cell>
          <cell r="F298">
            <v>0</v>
          </cell>
        </row>
        <row r="299">
          <cell r="D299" t="str">
            <v>0320158</v>
          </cell>
          <cell r="F299">
            <v>0</v>
          </cell>
        </row>
        <row r="300">
          <cell r="D300" t="str">
            <v>0321916</v>
          </cell>
          <cell r="F300">
            <v>0</v>
          </cell>
        </row>
        <row r="302">
          <cell r="D302" t="str">
            <v>0322907</v>
          </cell>
          <cell r="F302">
            <v>0</v>
          </cell>
        </row>
        <row r="303">
          <cell r="D303" t="str">
            <v>0322388</v>
          </cell>
          <cell r="F303">
            <v>0</v>
          </cell>
        </row>
        <row r="304">
          <cell r="D304" t="str">
            <v>0320933</v>
          </cell>
          <cell r="F304">
            <v>0</v>
          </cell>
        </row>
        <row r="305">
          <cell r="D305" t="str">
            <v>0321916</v>
          </cell>
          <cell r="F305">
            <v>0</v>
          </cell>
        </row>
        <row r="307">
          <cell r="D307" t="str">
            <v>0317638</v>
          </cell>
          <cell r="F307">
            <v>0</v>
          </cell>
        </row>
        <row r="308">
          <cell r="D308" t="str">
            <v>0322183</v>
          </cell>
          <cell r="F308">
            <v>0</v>
          </cell>
        </row>
        <row r="310">
          <cell r="D310" t="str">
            <v>0321915</v>
          </cell>
          <cell r="F310">
            <v>0</v>
          </cell>
        </row>
        <row r="313">
          <cell r="D313" t="str">
            <v>0323128</v>
          </cell>
          <cell r="F313">
            <v>0</v>
          </cell>
        </row>
        <row r="314">
          <cell r="D314" t="str">
            <v>0322900</v>
          </cell>
          <cell r="F314">
            <v>0</v>
          </cell>
        </row>
        <row r="315">
          <cell r="D315" t="str">
            <v>0327426</v>
          </cell>
          <cell r="F315">
            <v>0</v>
          </cell>
        </row>
        <row r="316">
          <cell r="D316" t="str">
            <v>0317638</v>
          </cell>
          <cell r="F316">
            <v>0</v>
          </cell>
        </row>
        <row r="317">
          <cell r="D317" t="str">
            <v>0320158</v>
          </cell>
          <cell r="F317">
            <v>0</v>
          </cell>
        </row>
        <row r="320">
          <cell r="D320" t="str">
            <v>0322766</v>
          </cell>
          <cell r="F320">
            <v>0</v>
          </cell>
        </row>
        <row r="322">
          <cell r="D322" t="str">
            <v>0320715</v>
          </cell>
          <cell r="F322">
            <v>0</v>
          </cell>
        </row>
        <row r="323">
          <cell r="D323" t="str">
            <v>0320713</v>
          </cell>
          <cell r="F323">
            <v>0</v>
          </cell>
        </row>
        <row r="324">
          <cell r="D324" t="str">
            <v>0323727</v>
          </cell>
          <cell r="F324">
            <v>0</v>
          </cell>
        </row>
        <row r="326">
          <cell r="D326" t="str">
            <v>0318106</v>
          </cell>
          <cell r="F326">
            <v>0</v>
          </cell>
        </row>
        <row r="327">
          <cell r="D327" t="str">
            <v>0318108</v>
          </cell>
          <cell r="F327">
            <v>0</v>
          </cell>
        </row>
        <row r="328">
          <cell r="D328" t="str">
            <v>0323779</v>
          </cell>
          <cell r="F328">
            <v>0</v>
          </cell>
        </row>
        <row r="329">
          <cell r="D329" t="str">
            <v>0327422</v>
          </cell>
          <cell r="F329">
            <v>0</v>
          </cell>
        </row>
        <row r="330">
          <cell r="D330" t="str">
            <v>0322899</v>
          </cell>
          <cell r="F330">
            <v>0</v>
          </cell>
        </row>
        <row r="331">
          <cell r="D331" t="str">
            <v>0322922</v>
          </cell>
          <cell r="F331">
            <v>0</v>
          </cell>
        </row>
        <row r="332">
          <cell r="D332" t="str">
            <v>0322600</v>
          </cell>
          <cell r="F332">
            <v>0</v>
          </cell>
        </row>
        <row r="333">
          <cell r="D333" t="str">
            <v>0317638</v>
          </cell>
          <cell r="F333">
            <v>0</v>
          </cell>
        </row>
        <row r="334">
          <cell r="D334" t="str">
            <v>0323779</v>
          </cell>
          <cell r="F334">
            <v>0</v>
          </cell>
        </row>
        <row r="335">
          <cell r="D335" t="str">
            <v>0321918</v>
          </cell>
          <cell r="F335">
            <v>0</v>
          </cell>
        </row>
        <row r="337">
          <cell r="D337" t="str">
            <v>0322900</v>
          </cell>
          <cell r="F337">
            <v>0</v>
          </cell>
        </row>
        <row r="338">
          <cell r="D338" t="str">
            <v>0322765</v>
          </cell>
          <cell r="F338">
            <v>0</v>
          </cell>
        </row>
        <row r="339">
          <cell r="D339" t="str">
            <v>0317638</v>
          </cell>
          <cell r="F339">
            <v>0</v>
          </cell>
        </row>
        <row r="340">
          <cell r="D340" t="str">
            <v>0318106</v>
          </cell>
          <cell r="F340">
            <v>0</v>
          </cell>
        </row>
        <row r="341">
          <cell r="D341" t="str">
            <v>0318108</v>
          </cell>
          <cell r="F341">
            <v>0</v>
          </cell>
        </row>
        <row r="342">
          <cell r="D342" t="str">
            <v>0323779</v>
          </cell>
          <cell r="F342">
            <v>0</v>
          </cell>
        </row>
        <row r="343">
          <cell r="D343" t="str">
            <v>0322921</v>
          </cell>
          <cell r="F343">
            <v>0</v>
          </cell>
        </row>
        <row r="344">
          <cell r="D344" t="str">
            <v>0322928</v>
          </cell>
          <cell r="F344">
            <v>0</v>
          </cell>
        </row>
        <row r="345">
          <cell r="D345" t="str">
            <v>0322393</v>
          </cell>
          <cell r="F345">
            <v>0</v>
          </cell>
        </row>
        <row r="346">
          <cell r="D346" t="str">
            <v>0322395</v>
          </cell>
          <cell r="F346">
            <v>0</v>
          </cell>
        </row>
        <row r="348">
          <cell r="D348" t="str">
            <v>0321918</v>
          </cell>
          <cell r="F348">
            <v>0</v>
          </cell>
        </row>
        <row r="349">
          <cell r="D349" t="str">
            <v>0321917</v>
          </cell>
          <cell r="F349">
            <v>0</v>
          </cell>
        </row>
        <row r="350">
          <cell r="D350" t="str">
            <v>0326018</v>
          </cell>
          <cell r="F350">
            <v>0</v>
          </cell>
        </row>
        <row r="353">
          <cell r="D353" t="str">
            <v>0322394</v>
          </cell>
          <cell r="F353">
            <v>0</v>
          </cell>
        </row>
        <row r="354">
          <cell r="D354" t="str">
            <v>0322395</v>
          </cell>
          <cell r="F354">
            <v>0</v>
          </cell>
        </row>
        <row r="355">
          <cell r="D355" t="str">
            <v>0320722</v>
          </cell>
          <cell r="F355">
            <v>0</v>
          </cell>
        </row>
        <row r="356">
          <cell r="D356" t="str">
            <v>0321918</v>
          </cell>
          <cell r="F356">
            <v>0</v>
          </cell>
        </row>
        <row r="357">
          <cell r="D357" t="str">
            <v>0321917</v>
          </cell>
          <cell r="F357">
            <v>0</v>
          </cell>
        </row>
        <row r="358">
          <cell r="D358" t="str">
            <v>0326018</v>
          </cell>
          <cell r="F358">
            <v>0</v>
          </cell>
        </row>
        <row r="359">
          <cell r="D359" t="str">
            <v>0322920</v>
          </cell>
          <cell r="F359">
            <v>0</v>
          </cell>
        </row>
        <row r="361">
          <cell r="D361" t="str">
            <v>0326463</v>
          </cell>
          <cell r="F361">
            <v>0</v>
          </cell>
        </row>
        <row r="362">
          <cell r="D362" t="str">
            <v>0320158</v>
          </cell>
          <cell r="F362">
            <v>0</v>
          </cell>
        </row>
        <row r="363">
          <cell r="D363" t="str">
            <v>0320715</v>
          </cell>
          <cell r="F363">
            <v>0</v>
          </cell>
        </row>
        <row r="364">
          <cell r="D364" t="str">
            <v>0320713</v>
          </cell>
          <cell r="F364">
            <v>0</v>
          </cell>
        </row>
        <row r="365">
          <cell r="D365" t="str">
            <v>0323727</v>
          </cell>
          <cell r="F365">
            <v>0</v>
          </cell>
        </row>
        <row r="366">
          <cell r="D366" t="str">
            <v>0322887</v>
          </cell>
          <cell r="F366">
            <v>0</v>
          </cell>
        </row>
        <row r="367">
          <cell r="D367" t="str">
            <v>0318106</v>
          </cell>
          <cell r="F367">
            <v>0</v>
          </cell>
        </row>
        <row r="368">
          <cell r="D368" t="str">
            <v>0318108</v>
          </cell>
          <cell r="F368">
            <v>0</v>
          </cell>
        </row>
        <row r="369">
          <cell r="D369" t="str">
            <v>0323779</v>
          </cell>
          <cell r="F369">
            <v>0</v>
          </cell>
        </row>
        <row r="370">
          <cell r="D370" t="str">
            <v>0327422</v>
          </cell>
          <cell r="F370">
            <v>0</v>
          </cell>
        </row>
        <row r="372">
          <cell r="D372" t="str">
            <v>0317638</v>
          </cell>
          <cell r="F372">
            <v>0</v>
          </cell>
        </row>
        <row r="375">
          <cell r="D375" t="str">
            <v>0322643</v>
          </cell>
          <cell r="F375">
            <v>0</v>
          </cell>
        </row>
        <row r="376">
          <cell r="D376" t="str">
            <v>0322920</v>
          </cell>
          <cell r="F376">
            <v>0</v>
          </cell>
        </row>
        <row r="377">
          <cell r="D377" t="str">
            <v>0320715</v>
          </cell>
          <cell r="F377">
            <v>0</v>
          </cell>
        </row>
        <row r="378">
          <cell r="D378" t="str">
            <v>0320713</v>
          </cell>
          <cell r="F378">
            <v>0</v>
          </cell>
        </row>
        <row r="379">
          <cell r="D379" t="str">
            <v>0327087</v>
          </cell>
          <cell r="F379">
            <v>0</v>
          </cell>
        </row>
        <row r="380">
          <cell r="D380" t="str">
            <v>0322924</v>
          </cell>
          <cell r="F380">
            <v>0</v>
          </cell>
        </row>
        <row r="381">
          <cell r="D381" t="str">
            <v>0323780</v>
          </cell>
          <cell r="F381">
            <v>0</v>
          </cell>
        </row>
        <row r="382">
          <cell r="D382" t="str">
            <v>0318106</v>
          </cell>
          <cell r="F382">
            <v>0</v>
          </cell>
        </row>
        <row r="383">
          <cell r="D383" t="str">
            <v>0318108</v>
          </cell>
          <cell r="F383">
            <v>0</v>
          </cell>
        </row>
        <row r="384">
          <cell r="D384" t="str">
            <v>0327423</v>
          </cell>
          <cell r="F384">
            <v>0</v>
          </cell>
        </row>
        <row r="387">
          <cell r="D387" t="str">
            <v>0327488</v>
          </cell>
          <cell r="F387">
            <v>0</v>
          </cell>
        </row>
        <row r="388">
          <cell r="D388" t="str">
            <v>0322899</v>
          </cell>
          <cell r="F388">
            <v>0</v>
          </cell>
        </row>
        <row r="389">
          <cell r="D389" t="str">
            <v>0320715</v>
          </cell>
          <cell r="F389">
            <v>0</v>
          </cell>
        </row>
        <row r="390">
          <cell r="D390" t="str">
            <v>0320713</v>
          </cell>
          <cell r="F390">
            <v>0</v>
          </cell>
        </row>
        <row r="391">
          <cell r="D391" t="str">
            <v>0327087</v>
          </cell>
          <cell r="F391">
            <v>0</v>
          </cell>
        </row>
        <row r="393">
          <cell r="D393" t="str">
            <v>0323780</v>
          </cell>
          <cell r="F393">
            <v>0</v>
          </cell>
        </row>
        <row r="394">
          <cell r="D394" t="str">
            <v>0318106</v>
          </cell>
          <cell r="F394">
            <v>0</v>
          </cell>
        </row>
        <row r="395">
          <cell r="D395" t="str">
            <v>0318108</v>
          </cell>
          <cell r="F395">
            <v>0</v>
          </cell>
        </row>
        <row r="396">
          <cell r="D396" t="str">
            <v>0327423</v>
          </cell>
          <cell r="F396">
            <v>0</v>
          </cell>
        </row>
        <row r="398">
          <cell r="D398" t="str">
            <v>0317638</v>
          </cell>
          <cell r="F398">
            <v>0</v>
          </cell>
        </row>
        <row r="399">
          <cell r="D399" t="str">
            <v>0322643</v>
          </cell>
          <cell r="F399">
            <v>0</v>
          </cell>
        </row>
        <row r="401">
          <cell r="D401" t="str">
            <v>0320715</v>
          </cell>
          <cell r="F401">
            <v>0</v>
          </cell>
        </row>
        <row r="402">
          <cell r="D402" t="str">
            <v>0320713</v>
          </cell>
          <cell r="F402">
            <v>0</v>
          </cell>
        </row>
        <row r="403">
          <cell r="D403" t="str">
            <v>0327087</v>
          </cell>
          <cell r="F403">
            <v>0</v>
          </cell>
        </row>
        <row r="405">
          <cell r="D405" t="str">
            <v>0323780</v>
          </cell>
          <cell r="F405">
            <v>0</v>
          </cell>
        </row>
        <row r="406">
          <cell r="D406" t="str">
            <v>0318106</v>
          </cell>
          <cell r="F406">
            <v>0</v>
          </cell>
        </row>
        <row r="407">
          <cell r="D407" t="str">
            <v>0318108</v>
          </cell>
          <cell r="F407">
            <v>0</v>
          </cell>
        </row>
        <row r="408">
          <cell r="D408" t="str">
            <v>0327425</v>
          </cell>
          <cell r="F408">
            <v>0</v>
          </cell>
        </row>
        <row r="409">
          <cell r="D409" t="str">
            <v>0317638</v>
          </cell>
          <cell r="F409">
            <v>0</v>
          </cell>
        </row>
        <row r="410">
          <cell r="D410" t="str">
            <v>0320158</v>
          </cell>
          <cell r="F410">
            <v>0</v>
          </cell>
        </row>
        <row r="411">
          <cell r="D411" t="str">
            <v>0322592</v>
          </cell>
          <cell r="F411">
            <v>0</v>
          </cell>
        </row>
        <row r="413">
          <cell r="D413" t="str">
            <v>0320715</v>
          </cell>
          <cell r="F413">
            <v>0</v>
          </cell>
        </row>
        <row r="414">
          <cell r="D414" t="str">
            <v>0320713</v>
          </cell>
          <cell r="F414">
            <v>0</v>
          </cell>
        </row>
        <row r="415">
          <cell r="D415" t="str">
            <v>0327087</v>
          </cell>
          <cell r="F415">
            <v>0</v>
          </cell>
        </row>
        <row r="417">
          <cell r="D417" t="str">
            <v>0323780</v>
          </cell>
          <cell r="F417">
            <v>0</v>
          </cell>
        </row>
        <row r="418">
          <cell r="D418" t="str">
            <v>0318106</v>
          </cell>
          <cell r="F418">
            <v>0</v>
          </cell>
        </row>
        <row r="419">
          <cell r="D419" t="str">
            <v>0318108</v>
          </cell>
          <cell r="F419">
            <v>0</v>
          </cell>
        </row>
        <row r="420">
          <cell r="D420" t="str">
            <v>0327424</v>
          </cell>
          <cell r="F420">
            <v>0</v>
          </cell>
        </row>
        <row r="423">
          <cell r="D423" t="str">
            <v>0322592</v>
          </cell>
          <cell r="F423">
            <v>0</v>
          </cell>
        </row>
        <row r="424">
          <cell r="D424" t="str">
            <v>0322928</v>
          </cell>
          <cell r="F424">
            <v>0</v>
          </cell>
        </row>
        <row r="425">
          <cell r="D425" t="str">
            <v>0320715</v>
          </cell>
          <cell r="F425">
            <v>0</v>
          </cell>
        </row>
        <row r="426">
          <cell r="D426" t="str">
            <v>0320713</v>
          </cell>
          <cell r="F426">
            <v>0</v>
          </cell>
        </row>
        <row r="428">
          <cell r="D428" t="str">
            <v>0318106</v>
          </cell>
          <cell r="F428">
            <v>0</v>
          </cell>
        </row>
        <row r="429">
          <cell r="D429" t="str">
            <v>0318108</v>
          </cell>
          <cell r="F429">
            <v>0</v>
          </cell>
        </row>
        <row r="430">
          <cell r="D430" t="str">
            <v>0327424</v>
          </cell>
          <cell r="F430">
            <v>0</v>
          </cell>
        </row>
        <row r="431">
          <cell r="D431" t="str">
            <v>0317638</v>
          </cell>
          <cell r="F431">
            <v>0</v>
          </cell>
        </row>
        <row r="432">
          <cell r="D432" t="str">
            <v>0320158</v>
          </cell>
          <cell r="F432">
            <v>0</v>
          </cell>
        </row>
        <row r="435">
          <cell r="D435" t="str">
            <v>0322606</v>
          </cell>
          <cell r="F435">
            <v>0</v>
          </cell>
        </row>
        <row r="436">
          <cell r="D436" t="str">
            <v>0322929</v>
          </cell>
          <cell r="F436">
            <v>0</v>
          </cell>
        </row>
        <row r="437">
          <cell r="D437" t="str">
            <v>0320715</v>
          </cell>
          <cell r="F437">
            <v>0</v>
          </cell>
        </row>
        <row r="438">
          <cell r="D438" t="str">
            <v>0320713</v>
          </cell>
          <cell r="F438">
            <v>0</v>
          </cell>
        </row>
        <row r="439">
          <cell r="D439" t="str">
            <v>0327087</v>
          </cell>
          <cell r="F439">
            <v>0</v>
          </cell>
        </row>
        <row r="440">
          <cell r="D440" t="str">
            <v>0320720</v>
          </cell>
          <cell r="F440">
            <v>0</v>
          </cell>
        </row>
        <row r="441">
          <cell r="D441" t="str">
            <v>0320727</v>
          </cell>
          <cell r="F441">
            <v>0</v>
          </cell>
        </row>
        <row r="442">
          <cell r="D442" t="str">
            <v>0322899</v>
          </cell>
          <cell r="F442">
            <v>0</v>
          </cell>
        </row>
        <row r="443">
          <cell r="D443" t="str">
            <v>0323780</v>
          </cell>
          <cell r="F443">
            <v>0</v>
          </cell>
        </row>
        <row r="444">
          <cell r="D444" t="str">
            <v>0318106</v>
          </cell>
          <cell r="F444">
            <v>0</v>
          </cell>
        </row>
        <row r="445">
          <cell r="D445" t="str">
            <v>0318108</v>
          </cell>
          <cell r="F445">
            <v>0</v>
          </cell>
        </row>
        <row r="446">
          <cell r="D446" t="str">
            <v>0317638</v>
          </cell>
          <cell r="F446">
            <v>0</v>
          </cell>
        </row>
        <row r="448">
          <cell r="D448" t="str">
            <v>0322601</v>
          </cell>
          <cell r="F448">
            <v>0</v>
          </cell>
        </row>
        <row r="449">
          <cell r="D449" t="str">
            <v>0322899</v>
          </cell>
          <cell r="F449">
            <v>0</v>
          </cell>
        </row>
        <row r="450">
          <cell r="D450" t="str">
            <v>0323780</v>
          </cell>
          <cell r="F450">
            <v>0</v>
          </cell>
        </row>
        <row r="451">
          <cell r="D451" t="str">
            <v>0318106</v>
          </cell>
          <cell r="F451">
            <v>0</v>
          </cell>
        </row>
        <row r="452">
          <cell r="D452" t="str">
            <v>0318108</v>
          </cell>
          <cell r="F452">
            <v>0</v>
          </cell>
        </row>
        <row r="453">
          <cell r="D453" t="str">
            <v>0317638</v>
          </cell>
          <cell r="F453">
            <v>0</v>
          </cell>
        </row>
        <row r="454">
          <cell r="D454" t="str">
            <v>0323128</v>
          </cell>
          <cell r="F454">
            <v>0</v>
          </cell>
        </row>
        <row r="456">
          <cell r="D456" t="str">
            <v>0323780</v>
          </cell>
          <cell r="F456">
            <v>0</v>
          </cell>
        </row>
        <row r="457">
          <cell r="D457" t="str">
            <v>0322899</v>
          </cell>
          <cell r="F457">
            <v>0</v>
          </cell>
        </row>
        <row r="458">
          <cell r="D458" t="str">
            <v>0322927</v>
          </cell>
          <cell r="F458">
            <v>0</v>
          </cell>
        </row>
        <row r="459">
          <cell r="D459" t="str">
            <v>0323128</v>
          </cell>
          <cell r="F459">
            <v>0</v>
          </cell>
        </row>
        <row r="461">
          <cell r="D461" t="str">
            <v>0324282</v>
          </cell>
          <cell r="F461">
            <v>0</v>
          </cell>
        </row>
        <row r="462">
          <cell r="D462" t="str">
            <v>0320158</v>
          </cell>
          <cell r="F462">
            <v>0</v>
          </cell>
        </row>
        <row r="464">
          <cell r="D464" t="str">
            <v>0327088</v>
          </cell>
          <cell r="F464">
            <v>0</v>
          </cell>
        </row>
        <row r="465">
          <cell r="D465" t="str">
            <v>0326910</v>
          </cell>
          <cell r="F465">
            <v>0</v>
          </cell>
        </row>
        <row r="466">
          <cell r="D466" t="str">
            <v>0317557</v>
          </cell>
          <cell r="F466">
            <v>0</v>
          </cell>
        </row>
        <row r="467">
          <cell r="D467" t="str">
            <v>0326459</v>
          </cell>
          <cell r="F467">
            <v>0</v>
          </cell>
        </row>
        <row r="468">
          <cell r="D468" t="str">
            <v>0321942</v>
          </cell>
          <cell r="F468">
            <v>0</v>
          </cell>
        </row>
        <row r="469">
          <cell r="D469" t="str">
            <v>0327092</v>
          </cell>
          <cell r="F469">
            <v>0</v>
          </cell>
        </row>
        <row r="472">
          <cell r="D472" t="str">
            <v>0324205</v>
          </cell>
          <cell r="F472">
            <v>0</v>
          </cell>
        </row>
        <row r="474">
          <cell r="D474" t="str">
            <v>0323780</v>
          </cell>
          <cell r="F474">
            <v>0</v>
          </cell>
        </row>
        <row r="475">
          <cell r="D475" t="str">
            <v>0320158</v>
          </cell>
          <cell r="F475">
            <v>0</v>
          </cell>
        </row>
        <row r="477">
          <cell r="D477" t="str">
            <v>0324205</v>
          </cell>
          <cell r="F477">
            <v>0</v>
          </cell>
        </row>
        <row r="478">
          <cell r="D478" t="str">
            <v>0322927</v>
          </cell>
          <cell r="F478">
            <v>0</v>
          </cell>
        </row>
        <row r="479">
          <cell r="D479" t="str">
            <v>0324282</v>
          </cell>
          <cell r="F479">
            <v>0</v>
          </cell>
        </row>
        <row r="482">
          <cell r="D482" t="str">
            <v>0322899</v>
          </cell>
          <cell r="F482">
            <v>0</v>
          </cell>
        </row>
        <row r="483">
          <cell r="D483" t="str">
            <v>0322922</v>
          </cell>
          <cell r="F483">
            <v>0</v>
          </cell>
        </row>
        <row r="484">
          <cell r="D484" t="str">
            <v>0323665</v>
          </cell>
          <cell r="F484">
            <v>0</v>
          </cell>
        </row>
        <row r="485">
          <cell r="D485" t="str">
            <v>0317638</v>
          </cell>
          <cell r="F485">
            <v>0</v>
          </cell>
        </row>
        <row r="486">
          <cell r="D486" t="str">
            <v>0324178</v>
          </cell>
          <cell r="F486">
            <v>0</v>
          </cell>
        </row>
        <row r="488">
          <cell r="D488" t="str">
            <v>0323670</v>
          </cell>
          <cell r="F488">
            <v>0</v>
          </cell>
        </row>
        <row r="489">
          <cell r="D489" t="str">
            <v>0326461</v>
          </cell>
          <cell r="F489">
            <v>0</v>
          </cell>
        </row>
        <row r="490">
          <cell r="D490" t="str">
            <v>0320713</v>
          </cell>
          <cell r="F490">
            <v>0</v>
          </cell>
        </row>
        <row r="491">
          <cell r="D491" t="str">
            <v>0320715</v>
          </cell>
          <cell r="F491">
            <v>0</v>
          </cell>
        </row>
        <row r="493">
          <cell r="D493" t="str">
            <v>0321154</v>
          </cell>
          <cell r="F493">
            <v>0</v>
          </cell>
        </row>
        <row r="494">
          <cell r="D494" t="str">
            <v>0318106</v>
          </cell>
          <cell r="F494">
            <v>0</v>
          </cell>
        </row>
        <row r="495">
          <cell r="D495" t="str">
            <v>0318108</v>
          </cell>
          <cell r="F495">
            <v>0</v>
          </cell>
        </row>
        <row r="496">
          <cell r="D496" t="str">
            <v>0320722</v>
          </cell>
          <cell r="F496">
            <v>0</v>
          </cell>
        </row>
        <row r="498">
          <cell r="D498" t="str">
            <v>0324175</v>
          </cell>
          <cell r="F498">
            <v>0</v>
          </cell>
        </row>
        <row r="499">
          <cell r="D499" t="str">
            <v>0322929</v>
          </cell>
          <cell r="F499">
            <v>0</v>
          </cell>
        </row>
        <row r="500">
          <cell r="D500" t="str">
            <v>0323670</v>
          </cell>
          <cell r="F500">
            <v>0</v>
          </cell>
        </row>
        <row r="501">
          <cell r="D501" t="str">
            <v>0323674</v>
          </cell>
          <cell r="F501">
            <v>0</v>
          </cell>
        </row>
        <row r="502">
          <cell r="D502" t="str">
            <v>0320713</v>
          </cell>
          <cell r="F502">
            <v>0</v>
          </cell>
        </row>
        <row r="503">
          <cell r="D503" t="str">
            <v>0320715</v>
          </cell>
          <cell r="F503">
            <v>0</v>
          </cell>
        </row>
        <row r="504">
          <cell r="D504" t="str">
            <v>0322899</v>
          </cell>
          <cell r="F504">
            <v>0</v>
          </cell>
        </row>
        <row r="505">
          <cell r="D505" t="str">
            <v>0321154</v>
          </cell>
          <cell r="F505">
            <v>0</v>
          </cell>
        </row>
        <row r="506">
          <cell r="D506" t="str">
            <v>0318106</v>
          </cell>
          <cell r="F506">
            <v>0</v>
          </cell>
        </row>
        <row r="507">
          <cell r="D507" t="str">
            <v>0318108</v>
          </cell>
          <cell r="F507">
            <v>0</v>
          </cell>
        </row>
        <row r="508">
          <cell r="D508" t="str">
            <v>0320158</v>
          </cell>
          <cell r="F508">
            <v>0</v>
          </cell>
        </row>
        <row r="510">
          <cell r="D510" t="str">
            <v>0323824</v>
          </cell>
          <cell r="F510">
            <v>0</v>
          </cell>
        </row>
        <row r="511">
          <cell r="D511" t="str">
            <v>0322899</v>
          </cell>
          <cell r="F511">
            <v>0</v>
          </cell>
        </row>
        <row r="512">
          <cell r="D512" t="str">
            <v>0323673</v>
          </cell>
          <cell r="F512">
            <v>0</v>
          </cell>
        </row>
        <row r="514">
          <cell r="D514" t="str">
            <v>0321941</v>
          </cell>
          <cell r="F514">
            <v>0</v>
          </cell>
        </row>
        <row r="515">
          <cell r="D515" t="str">
            <v>0317638</v>
          </cell>
          <cell r="F515">
            <v>0</v>
          </cell>
        </row>
        <row r="517">
          <cell r="D517" t="str">
            <v>0323909</v>
          </cell>
          <cell r="F517">
            <v>0</v>
          </cell>
        </row>
        <row r="518">
          <cell r="D518" t="str">
            <v>0322899</v>
          </cell>
          <cell r="F518">
            <v>0</v>
          </cell>
        </row>
        <row r="519">
          <cell r="D519" t="str">
            <v>0322395</v>
          </cell>
          <cell r="F519">
            <v>0</v>
          </cell>
        </row>
        <row r="520">
          <cell r="D520" t="str">
            <v>0323807</v>
          </cell>
          <cell r="F520">
            <v>0</v>
          </cell>
        </row>
        <row r="521">
          <cell r="D521" t="str">
            <v>0323706</v>
          </cell>
          <cell r="F521">
            <v>0</v>
          </cell>
        </row>
        <row r="522">
          <cell r="D522" t="str">
            <v>0317638</v>
          </cell>
          <cell r="F522">
            <v>0</v>
          </cell>
        </row>
        <row r="523">
          <cell r="D523" t="str">
            <v>0326018</v>
          </cell>
          <cell r="F523">
            <v>0</v>
          </cell>
        </row>
        <row r="524">
          <cell r="D524" t="str">
            <v>0323708</v>
          </cell>
          <cell r="F524">
            <v>0</v>
          </cell>
        </row>
        <row r="525">
          <cell r="D525" t="str">
            <v>0321918</v>
          </cell>
          <cell r="F525">
            <v>0</v>
          </cell>
        </row>
        <row r="526">
          <cell r="D526" t="str">
            <v>0322924</v>
          </cell>
          <cell r="F526">
            <v>0</v>
          </cell>
        </row>
        <row r="527">
          <cell r="D527" t="str">
            <v>0322920</v>
          </cell>
          <cell r="F527">
            <v>0</v>
          </cell>
        </row>
        <row r="529">
          <cell r="D529" t="str">
            <v>0323679</v>
          </cell>
          <cell r="F529">
            <v>0</v>
          </cell>
        </row>
        <row r="530">
          <cell r="D530" t="str">
            <v>0320158</v>
          </cell>
          <cell r="F530">
            <v>0</v>
          </cell>
        </row>
        <row r="532">
          <cell r="D532" t="str">
            <v>0323681</v>
          </cell>
          <cell r="F532">
            <v>0</v>
          </cell>
        </row>
        <row r="533">
          <cell r="D533" t="str">
            <v>0322899</v>
          </cell>
          <cell r="F533">
            <v>0</v>
          </cell>
        </row>
        <row r="534">
          <cell r="D534" t="str">
            <v>0322927</v>
          </cell>
          <cell r="F534">
            <v>0</v>
          </cell>
        </row>
        <row r="535">
          <cell r="D535" t="str">
            <v>0323678</v>
          </cell>
          <cell r="F535">
            <v>0</v>
          </cell>
        </row>
        <row r="537">
          <cell r="D537" t="str">
            <v>0317638</v>
          </cell>
          <cell r="F537">
            <v>0</v>
          </cell>
        </row>
        <row r="538">
          <cell r="D538" t="str">
            <v>0323680</v>
          </cell>
          <cell r="F538">
            <v>0</v>
          </cell>
        </row>
        <row r="541">
          <cell r="D541" t="str">
            <v>0323816</v>
          </cell>
          <cell r="F541">
            <v>0</v>
          </cell>
        </row>
        <row r="542">
          <cell r="D542" t="str">
            <v>0317557</v>
          </cell>
          <cell r="F542">
            <v>0</v>
          </cell>
        </row>
        <row r="544">
          <cell r="D544" t="str">
            <v>0323818</v>
          </cell>
          <cell r="F544">
            <v>0</v>
          </cell>
        </row>
        <row r="545">
          <cell r="D545" t="str">
            <v>0320158</v>
          </cell>
          <cell r="F545">
            <v>0</v>
          </cell>
        </row>
        <row r="547">
          <cell r="D547" t="str">
            <v>0323815</v>
          </cell>
          <cell r="F547">
            <v>0</v>
          </cell>
        </row>
        <row r="548">
          <cell r="D548" t="str">
            <v>0322907</v>
          </cell>
          <cell r="F548">
            <v>0</v>
          </cell>
        </row>
        <row r="549">
          <cell r="D549" t="str">
            <v>0322899</v>
          </cell>
          <cell r="F549">
            <v>0</v>
          </cell>
        </row>
        <row r="550">
          <cell r="D550" t="str">
            <v>0323817</v>
          </cell>
          <cell r="F550">
            <v>0</v>
          </cell>
        </row>
        <row r="551">
          <cell r="D551" t="str">
            <v>0317638</v>
          </cell>
          <cell r="F551">
            <v>0</v>
          </cell>
        </row>
        <row r="552">
          <cell r="D552" t="str">
            <v>0320158</v>
          </cell>
          <cell r="F552">
            <v>0</v>
          </cell>
        </row>
        <row r="553">
          <cell r="D553" t="str">
            <v>0323667</v>
          </cell>
          <cell r="F553">
            <v>0</v>
          </cell>
        </row>
        <row r="555">
          <cell r="D555" t="str">
            <v>0322907</v>
          </cell>
          <cell r="F555">
            <v>0</v>
          </cell>
        </row>
        <row r="556">
          <cell r="D556" t="str">
            <v>0323813</v>
          </cell>
          <cell r="F556">
            <v>0</v>
          </cell>
        </row>
        <row r="558">
          <cell r="D558" t="str">
            <v>0317638</v>
          </cell>
          <cell r="F558">
            <v>0</v>
          </cell>
        </row>
        <row r="559">
          <cell r="D559" t="str">
            <v>0323808</v>
          </cell>
          <cell r="F559">
            <v>0</v>
          </cell>
        </row>
        <row r="562">
          <cell r="D562" t="str">
            <v>0323809</v>
          </cell>
          <cell r="F562">
            <v>0</v>
          </cell>
        </row>
        <row r="563">
          <cell r="D563" t="str">
            <v>0322899</v>
          </cell>
          <cell r="F563">
            <v>0</v>
          </cell>
        </row>
        <row r="564">
          <cell r="D564" t="str">
            <v>0317557</v>
          </cell>
          <cell r="F564">
            <v>0</v>
          </cell>
        </row>
        <row r="565">
          <cell r="D565" t="str">
            <v>0323810</v>
          </cell>
          <cell r="F565">
            <v>0</v>
          </cell>
        </row>
        <row r="566">
          <cell r="D566" t="str">
            <v>0317638</v>
          </cell>
          <cell r="F566">
            <v>0</v>
          </cell>
        </row>
        <row r="567">
          <cell r="D567" t="str">
            <v>0320158</v>
          </cell>
          <cell r="F567">
            <v>0</v>
          </cell>
        </row>
        <row r="570">
          <cell r="D570" t="str">
            <v>0324175</v>
          </cell>
          <cell r="F570">
            <v>0</v>
          </cell>
        </row>
        <row r="571">
          <cell r="D571" t="str">
            <v>0322899</v>
          </cell>
          <cell r="F571">
            <v>0</v>
          </cell>
        </row>
        <row r="572">
          <cell r="D572" t="str">
            <v>0323819</v>
          </cell>
          <cell r="F572">
            <v>0</v>
          </cell>
        </row>
        <row r="574">
          <cell r="D574" t="str">
            <v>0317638</v>
          </cell>
          <cell r="F574">
            <v>0</v>
          </cell>
        </row>
        <row r="575">
          <cell r="D575" t="str">
            <v>0324178</v>
          </cell>
          <cell r="F575">
            <v>0</v>
          </cell>
        </row>
        <row r="577">
          <cell r="D577" t="str">
            <v>0323820</v>
          </cell>
          <cell r="F577">
            <v>0</v>
          </cell>
        </row>
        <row r="580">
          <cell r="D580" t="str">
            <v>0322899</v>
          </cell>
          <cell r="F580">
            <v>0</v>
          </cell>
        </row>
        <row r="582">
          <cell r="D582" t="str">
            <v>0327407</v>
          </cell>
          <cell r="F582">
            <v>0</v>
          </cell>
        </row>
        <row r="583">
          <cell r="D583" t="str">
            <v>0327408</v>
          </cell>
          <cell r="F583">
            <v>0</v>
          </cell>
        </row>
        <row r="585">
          <cell r="D585" t="str">
            <v>0323671</v>
          </cell>
          <cell r="F585">
            <v>0</v>
          </cell>
        </row>
        <row r="586">
          <cell r="D586" t="str">
            <v>0320712</v>
          </cell>
          <cell r="F586">
            <v>0</v>
          </cell>
        </row>
        <row r="588">
          <cell r="D588" t="str">
            <v>0317638</v>
          </cell>
          <cell r="F588">
            <v>0</v>
          </cell>
        </row>
        <row r="589">
          <cell r="D589" t="str">
            <v>0325409</v>
          </cell>
          <cell r="F589">
            <v>0</v>
          </cell>
        </row>
        <row r="592">
          <cell r="D592" t="str">
            <v>0323128</v>
          </cell>
          <cell r="F592">
            <v>0</v>
          </cell>
        </row>
        <row r="594">
          <cell r="D594" t="str">
            <v>0326524</v>
          </cell>
          <cell r="F594">
            <v>0</v>
          </cell>
        </row>
        <row r="595">
          <cell r="D595" t="str">
            <v>0320158</v>
          </cell>
          <cell r="F595">
            <v>0</v>
          </cell>
        </row>
        <row r="597">
          <cell r="D597" t="str">
            <v>0323825</v>
          </cell>
          <cell r="F597">
            <v>0</v>
          </cell>
        </row>
        <row r="598">
          <cell r="D598" t="str">
            <v>0322899</v>
          </cell>
          <cell r="F598">
            <v>0</v>
          </cell>
        </row>
        <row r="600">
          <cell r="D600" t="str">
            <v>0327407</v>
          </cell>
          <cell r="F600">
            <v>0</v>
          </cell>
        </row>
        <row r="601">
          <cell r="D601" t="str">
            <v>0327408</v>
          </cell>
          <cell r="F601">
            <v>0</v>
          </cell>
        </row>
        <row r="603">
          <cell r="D603" t="str">
            <v>0320712</v>
          </cell>
          <cell r="F603">
            <v>0</v>
          </cell>
        </row>
        <row r="604">
          <cell r="D604" t="str">
            <v>0320715</v>
          </cell>
          <cell r="F604">
            <v>0</v>
          </cell>
        </row>
        <row r="606">
          <cell r="D606" t="str">
            <v>0318106</v>
          </cell>
          <cell r="F606">
            <v>0</v>
          </cell>
        </row>
        <row r="607">
          <cell r="D607" t="str">
            <v>0318108</v>
          </cell>
          <cell r="F607">
            <v>0</v>
          </cell>
        </row>
        <row r="608">
          <cell r="D608" t="str">
            <v>0326310</v>
          </cell>
          <cell r="F608">
            <v>0</v>
          </cell>
        </row>
        <row r="609">
          <cell r="D609" t="str">
            <v>0326311</v>
          </cell>
          <cell r="F609">
            <v>0</v>
          </cell>
        </row>
        <row r="610">
          <cell r="D610" t="str">
            <v>0326312</v>
          </cell>
          <cell r="F610">
            <v>0</v>
          </cell>
        </row>
        <row r="611">
          <cell r="D611" t="str">
            <v>0320724</v>
          </cell>
          <cell r="F611">
            <v>0</v>
          </cell>
        </row>
        <row r="612">
          <cell r="D612" t="str">
            <v>0323793</v>
          </cell>
          <cell r="F612">
            <v>0</v>
          </cell>
        </row>
        <row r="613">
          <cell r="D613" t="str">
            <v>0326308</v>
          </cell>
          <cell r="F613">
            <v>0</v>
          </cell>
        </row>
        <row r="614">
          <cell r="D614" t="str">
            <v>0322616</v>
          </cell>
          <cell r="F614">
            <v>0</v>
          </cell>
        </row>
        <row r="616">
          <cell r="D616" t="str">
            <v>0320158</v>
          </cell>
          <cell r="F616">
            <v>0</v>
          </cell>
        </row>
        <row r="617">
          <cell r="D617" t="str">
            <v>0324299</v>
          </cell>
          <cell r="F617">
            <v>0</v>
          </cell>
        </row>
        <row r="619">
          <cell r="D619" t="str">
            <v>0326304</v>
          </cell>
          <cell r="F619">
            <v>0</v>
          </cell>
        </row>
        <row r="620">
          <cell r="D620" t="str">
            <v>0323794</v>
          </cell>
          <cell r="F620">
            <v>0</v>
          </cell>
        </row>
        <row r="621">
          <cell r="D621" t="str">
            <v>0326306</v>
          </cell>
          <cell r="F621">
            <v>0</v>
          </cell>
        </row>
        <row r="622">
          <cell r="D622" t="str">
            <v>0322616</v>
          </cell>
          <cell r="F622">
            <v>0</v>
          </cell>
        </row>
        <row r="623">
          <cell r="D623" t="str">
            <v>0326307</v>
          </cell>
          <cell r="F623">
            <v>0</v>
          </cell>
        </row>
        <row r="624">
          <cell r="D624" t="str">
            <v>0320158</v>
          </cell>
          <cell r="F624">
            <v>0</v>
          </cell>
        </row>
        <row r="625">
          <cell r="D625" t="str">
            <v>0324299</v>
          </cell>
          <cell r="F625">
            <v>0</v>
          </cell>
        </row>
        <row r="628">
          <cell r="D628" t="str">
            <v>0324175</v>
          </cell>
          <cell r="F628">
            <v>0</v>
          </cell>
        </row>
        <row r="630">
          <cell r="D630" t="str">
            <v>0323796</v>
          </cell>
          <cell r="F630">
            <v>0</v>
          </cell>
        </row>
        <row r="631">
          <cell r="D631" t="str">
            <v>0322616</v>
          </cell>
          <cell r="F631">
            <v>0</v>
          </cell>
        </row>
        <row r="632">
          <cell r="D632" t="str">
            <v>0323776</v>
          </cell>
          <cell r="F632">
            <v>0</v>
          </cell>
        </row>
        <row r="633">
          <cell r="D633" t="str">
            <v>0320158</v>
          </cell>
          <cell r="F633">
            <v>0</v>
          </cell>
        </row>
        <row r="634">
          <cell r="D634" t="str">
            <v>0324299</v>
          </cell>
          <cell r="F634">
            <v>0</v>
          </cell>
        </row>
        <row r="635">
          <cell r="D635" t="str">
            <v>0320721</v>
          </cell>
          <cell r="F635">
            <v>0</v>
          </cell>
        </row>
        <row r="636">
          <cell r="D636" t="str">
            <v>0322155</v>
          </cell>
          <cell r="F636">
            <v>0</v>
          </cell>
        </row>
        <row r="637">
          <cell r="D637" t="str">
            <v>0323795</v>
          </cell>
          <cell r="F637">
            <v>0</v>
          </cell>
        </row>
        <row r="638">
          <cell r="D638" t="str">
            <v>0322652</v>
          </cell>
          <cell r="F638">
            <v>0</v>
          </cell>
        </row>
        <row r="639">
          <cell r="D639" t="str">
            <v>0323797</v>
          </cell>
          <cell r="F639">
            <v>0</v>
          </cell>
        </row>
        <row r="640">
          <cell r="D640" t="str">
            <v>0322616</v>
          </cell>
          <cell r="F640">
            <v>0</v>
          </cell>
        </row>
        <row r="641">
          <cell r="D641" t="str">
            <v>0322615</v>
          </cell>
          <cell r="F641">
            <v>0</v>
          </cell>
        </row>
        <row r="643">
          <cell r="D643" t="str">
            <v>0324299</v>
          </cell>
          <cell r="F643">
            <v>0</v>
          </cell>
        </row>
        <row r="644">
          <cell r="D644" t="str">
            <v>0320722</v>
          </cell>
          <cell r="F644">
            <v>0</v>
          </cell>
        </row>
        <row r="645">
          <cell r="D645" t="str">
            <v>0320721</v>
          </cell>
          <cell r="F645">
            <v>0</v>
          </cell>
        </row>
        <row r="646">
          <cell r="D646" t="str">
            <v>0323799</v>
          </cell>
          <cell r="F646">
            <v>0</v>
          </cell>
        </row>
        <row r="648">
          <cell r="D648" t="str">
            <v>0323797</v>
          </cell>
          <cell r="F648">
            <v>0</v>
          </cell>
        </row>
        <row r="649">
          <cell r="D649" t="str">
            <v>0322616</v>
          </cell>
          <cell r="F649">
            <v>0</v>
          </cell>
        </row>
        <row r="650">
          <cell r="D650" t="str">
            <v>0322615</v>
          </cell>
          <cell r="F650">
            <v>0</v>
          </cell>
        </row>
        <row r="651">
          <cell r="D651" t="str">
            <v>0320749</v>
          </cell>
          <cell r="F651">
            <v>0</v>
          </cell>
        </row>
        <row r="652">
          <cell r="D652" t="str">
            <v>0324299</v>
          </cell>
          <cell r="F652">
            <v>0</v>
          </cell>
        </row>
        <row r="653">
          <cell r="D653" t="str">
            <v>0323776</v>
          </cell>
          <cell r="F653">
            <v>0</v>
          </cell>
        </row>
        <row r="654">
          <cell r="D654" t="str">
            <v>0320722</v>
          </cell>
          <cell r="F654">
            <v>0</v>
          </cell>
        </row>
        <row r="655">
          <cell r="D655" t="str">
            <v>0326143</v>
          </cell>
          <cell r="F655">
            <v>0</v>
          </cell>
        </row>
        <row r="656">
          <cell r="D656" t="str">
            <v>0322155</v>
          </cell>
          <cell r="F656">
            <v>0</v>
          </cell>
        </row>
        <row r="658">
          <cell r="D658" t="str">
            <v>0322652</v>
          </cell>
          <cell r="F658">
            <v>0</v>
          </cell>
        </row>
        <row r="660">
          <cell r="D660" t="str">
            <v>0322395</v>
          </cell>
        </row>
        <row r="661">
          <cell r="D661" t="str">
            <v>0321917</v>
          </cell>
          <cell r="F661">
            <v>0</v>
          </cell>
        </row>
        <row r="662">
          <cell r="D662" t="str">
            <v>0321918</v>
          </cell>
        </row>
        <row r="663">
          <cell r="D663" t="str">
            <v>0326018</v>
          </cell>
          <cell r="F663">
            <v>0</v>
          </cell>
        </row>
        <row r="664">
          <cell r="D664" t="str">
            <v>0322393</v>
          </cell>
          <cell r="F664">
            <v>0</v>
          </cell>
        </row>
        <row r="665">
          <cell r="D665" t="str">
            <v>0322394</v>
          </cell>
        </row>
        <row r="666">
          <cell r="D666" t="str">
            <v>0322652</v>
          </cell>
          <cell r="F666">
            <v>0</v>
          </cell>
        </row>
        <row r="669">
          <cell r="D669" t="str">
            <v>0320754</v>
          </cell>
          <cell r="F669">
            <v>0</v>
          </cell>
        </row>
        <row r="670">
          <cell r="D670" t="str">
            <v>0327426</v>
          </cell>
        </row>
        <row r="671">
          <cell r="D671" t="str">
            <v>0323776</v>
          </cell>
          <cell r="F671">
            <v>0</v>
          </cell>
        </row>
        <row r="672">
          <cell r="D672" t="str">
            <v>0320722</v>
          </cell>
          <cell r="F672">
            <v>0</v>
          </cell>
        </row>
        <row r="673">
          <cell r="D673" t="str">
            <v>0326661</v>
          </cell>
        </row>
        <row r="674">
          <cell r="D674" t="str">
            <v>0322409</v>
          </cell>
          <cell r="F674">
            <v>0</v>
          </cell>
        </row>
        <row r="677">
          <cell r="D677" t="str">
            <v>0322391</v>
          </cell>
          <cell r="F677">
            <v>0</v>
          </cell>
        </row>
        <row r="678">
          <cell r="D678" t="str">
            <v>0322390</v>
          </cell>
        </row>
        <row r="679">
          <cell r="D679" t="str">
            <v>0322392</v>
          </cell>
          <cell r="F679">
            <v>0</v>
          </cell>
        </row>
        <row r="680">
          <cell r="D680" t="str">
            <v>0320722</v>
          </cell>
          <cell r="F680">
            <v>0</v>
          </cell>
        </row>
        <row r="682">
          <cell r="D682" t="str">
            <v>0322389</v>
          </cell>
          <cell r="F682">
            <v>0</v>
          </cell>
        </row>
        <row r="683">
          <cell r="D683" t="str">
            <v>0321911</v>
          </cell>
        </row>
        <row r="684">
          <cell r="D684" t="str">
            <v>0321919</v>
          </cell>
        </row>
        <row r="685">
          <cell r="D685" t="str">
            <v>0321915</v>
          </cell>
          <cell r="F685">
            <v>0</v>
          </cell>
        </row>
        <row r="686">
          <cell r="D686" t="str">
            <v>0321916</v>
          </cell>
        </row>
        <row r="687">
          <cell r="D687" t="str">
            <v>0323096</v>
          </cell>
          <cell r="F687">
            <v>0</v>
          </cell>
        </row>
        <row r="688">
          <cell r="D688" t="str">
            <v>0322386</v>
          </cell>
        </row>
        <row r="689">
          <cell r="D689" t="str">
            <v>0322387</v>
          </cell>
          <cell r="F689">
            <v>0</v>
          </cell>
        </row>
        <row r="690">
          <cell r="D690" t="str">
            <v>0322388</v>
          </cell>
        </row>
        <row r="692">
          <cell r="D692" t="str">
            <v>0325692</v>
          </cell>
          <cell r="F692">
            <v>0</v>
          </cell>
        </row>
        <row r="694">
          <cell r="D694" t="str">
            <v>0322180</v>
          </cell>
          <cell r="F694">
            <v>0</v>
          </cell>
        </row>
        <row r="695">
          <cell r="D695" t="str">
            <v>0322766</v>
          </cell>
          <cell r="F695">
            <v>0</v>
          </cell>
        </row>
        <row r="696">
          <cell r="D696" t="str">
            <v>0326463</v>
          </cell>
        </row>
        <row r="697">
          <cell r="D697" t="str">
            <v>0322652</v>
          </cell>
          <cell r="F697">
            <v>0</v>
          </cell>
        </row>
        <row r="698">
          <cell r="D698" t="str">
            <v>0324327</v>
          </cell>
        </row>
        <row r="699">
          <cell r="D699" t="str">
            <v>0323727</v>
          </cell>
        </row>
        <row r="700">
          <cell r="D700" t="str">
            <v>0323728</v>
          </cell>
          <cell r="F700">
            <v>0</v>
          </cell>
        </row>
        <row r="701">
          <cell r="D701" t="str">
            <v>0322768</v>
          </cell>
        </row>
        <row r="702">
          <cell r="D702" t="str">
            <v>0323729</v>
          </cell>
          <cell r="F702">
            <v>0</v>
          </cell>
        </row>
        <row r="703">
          <cell r="D703" t="str">
            <v>0323779</v>
          </cell>
          <cell r="F703">
            <v>0</v>
          </cell>
        </row>
        <row r="704">
          <cell r="D704" t="str">
            <v>0322765</v>
          </cell>
          <cell r="F704">
            <v>0</v>
          </cell>
        </row>
        <row r="706">
          <cell r="D706" t="str">
            <v>0322600</v>
          </cell>
          <cell r="F706">
            <v>0</v>
          </cell>
        </row>
        <row r="709">
          <cell r="D709" t="str">
            <v>0320751</v>
          </cell>
          <cell r="F709">
            <v>0</v>
          </cell>
        </row>
        <row r="711">
          <cell r="D711" t="str">
            <v>0322592</v>
          </cell>
          <cell r="F711">
            <v>0</v>
          </cell>
        </row>
        <row r="712">
          <cell r="D712" t="str">
            <v>0327423</v>
          </cell>
          <cell r="F712">
            <v>0</v>
          </cell>
        </row>
        <row r="713">
          <cell r="D713" t="str">
            <v>0327425</v>
          </cell>
          <cell r="F713">
            <v>0</v>
          </cell>
        </row>
        <row r="714">
          <cell r="D714" t="str">
            <v>0327424</v>
          </cell>
        </row>
        <row r="717">
          <cell r="D717" t="str">
            <v>0322643</v>
          </cell>
        </row>
        <row r="718">
          <cell r="D718" t="str">
            <v>0327488</v>
          </cell>
          <cell r="F718">
            <v>0</v>
          </cell>
        </row>
        <row r="719">
          <cell r="D719" t="str">
            <v>0321808</v>
          </cell>
          <cell r="F719">
            <v>0</v>
          </cell>
        </row>
        <row r="721">
          <cell r="D721" t="str">
            <v>0322606</v>
          </cell>
          <cell r="F721">
            <v>0</v>
          </cell>
        </row>
        <row r="722">
          <cell r="D722" t="str">
            <v>0322601</v>
          </cell>
        </row>
        <row r="723">
          <cell r="D723" t="str">
            <v>0322609</v>
          </cell>
        </row>
        <row r="724">
          <cell r="D724" t="str">
            <v>0324282</v>
          </cell>
          <cell r="F724">
            <v>0</v>
          </cell>
        </row>
        <row r="725">
          <cell r="D725" t="str">
            <v>0323780</v>
          </cell>
          <cell r="F725">
            <v>0</v>
          </cell>
        </row>
        <row r="726">
          <cell r="D726" t="str">
            <v>0322911</v>
          </cell>
          <cell r="F726">
            <v>0</v>
          </cell>
        </row>
        <row r="727">
          <cell r="D727" t="str">
            <v>0321808</v>
          </cell>
          <cell r="F727">
            <v>0</v>
          </cell>
        </row>
        <row r="730">
          <cell r="D730" t="str">
            <v>0323665</v>
          </cell>
          <cell r="F730">
            <v>0</v>
          </cell>
        </row>
        <row r="731">
          <cell r="D731" t="str">
            <v>0323825</v>
          </cell>
          <cell r="F731">
            <v>0</v>
          </cell>
        </row>
        <row r="732">
          <cell r="D732" t="str">
            <v>0323824</v>
          </cell>
          <cell r="F732">
            <v>0</v>
          </cell>
        </row>
        <row r="733">
          <cell r="D733" t="str">
            <v>0323673</v>
          </cell>
        </row>
        <row r="734">
          <cell r="D734" t="str">
            <v>0323819</v>
          </cell>
        </row>
        <row r="735">
          <cell r="D735" t="str">
            <v>0323820</v>
          </cell>
          <cell r="F735">
            <v>0</v>
          </cell>
        </row>
        <row r="736">
          <cell r="D736" t="str">
            <v>0309818</v>
          </cell>
          <cell r="F736">
            <v>0</v>
          </cell>
        </row>
        <row r="737">
          <cell r="D737" t="str">
            <v>0323691</v>
          </cell>
        </row>
        <row r="738">
          <cell r="D738" t="str">
            <v>0323692</v>
          </cell>
        </row>
        <row r="739">
          <cell r="D739" t="str">
            <v>0323693</v>
          </cell>
          <cell r="F739">
            <v>0</v>
          </cell>
        </row>
        <row r="740">
          <cell r="D740" t="str">
            <v>0323221</v>
          </cell>
          <cell r="F740">
            <v>0</v>
          </cell>
        </row>
        <row r="741">
          <cell r="D741" t="str">
            <v>0322910</v>
          </cell>
          <cell r="F741">
            <v>0</v>
          </cell>
        </row>
        <row r="742">
          <cell r="D742" t="str">
            <v>0325409</v>
          </cell>
          <cell r="F742">
            <v>0</v>
          </cell>
        </row>
        <row r="743">
          <cell r="D743" t="str">
            <v>0323909</v>
          </cell>
        </row>
        <row r="744">
          <cell r="D744" t="str">
            <v>0326524</v>
          </cell>
        </row>
        <row r="745">
          <cell r="D745" t="str">
            <v>0323708</v>
          </cell>
          <cell r="F745">
            <v>0</v>
          </cell>
        </row>
        <row r="746">
          <cell r="D746" t="str">
            <v>0323706</v>
          </cell>
          <cell r="F746">
            <v>0</v>
          </cell>
        </row>
        <row r="747">
          <cell r="D747" t="str">
            <v>0323701</v>
          </cell>
          <cell r="F747">
            <v>0</v>
          </cell>
        </row>
        <row r="748">
          <cell r="D748" t="str">
            <v>0326169</v>
          </cell>
        </row>
        <row r="749">
          <cell r="D749" t="str">
            <v>0326168</v>
          </cell>
        </row>
        <row r="750">
          <cell r="D750" t="str">
            <v>0327088</v>
          </cell>
          <cell r="F750">
            <v>0</v>
          </cell>
        </row>
        <row r="751">
          <cell r="D751" t="str">
            <v>0322924</v>
          </cell>
          <cell r="F751">
            <v>0</v>
          </cell>
        </row>
        <row r="752">
          <cell r="D752" t="str">
            <v>0327407</v>
          </cell>
          <cell r="F752">
            <v>0</v>
          </cell>
        </row>
        <row r="753">
          <cell r="D753" t="str">
            <v>0327408</v>
          </cell>
        </row>
        <row r="754">
          <cell r="D754" t="str">
            <v>0323685</v>
          </cell>
          <cell r="F754">
            <v>0</v>
          </cell>
        </row>
        <row r="755">
          <cell r="D755" t="str">
            <v>0323684</v>
          </cell>
          <cell r="F755">
            <v>0</v>
          </cell>
        </row>
        <row r="756">
          <cell r="D756" t="str">
            <v>0323674</v>
          </cell>
        </row>
        <row r="757">
          <cell r="D757" t="str">
            <v>0326461</v>
          </cell>
        </row>
        <row r="758">
          <cell r="D758" t="str">
            <v>0323670</v>
          </cell>
        </row>
        <row r="759">
          <cell r="D759" t="str">
            <v>0323671</v>
          </cell>
        </row>
        <row r="760">
          <cell r="D760" t="str">
            <v>0323807</v>
          </cell>
          <cell r="F760">
            <v>0</v>
          </cell>
        </row>
        <row r="761">
          <cell r="D761" t="str">
            <v>0327039</v>
          </cell>
          <cell r="F761">
            <v>0</v>
          </cell>
        </row>
        <row r="764">
          <cell r="D764" t="str">
            <v>0323184</v>
          </cell>
          <cell r="F764">
            <v>0</v>
          </cell>
        </row>
        <row r="765">
          <cell r="D765" t="str">
            <v>0322910</v>
          </cell>
          <cell r="F765">
            <v>0</v>
          </cell>
        </row>
        <row r="766">
          <cell r="D766" t="str">
            <v>0326969</v>
          </cell>
          <cell r="F766">
            <v>0</v>
          </cell>
        </row>
        <row r="767">
          <cell r="D767" t="str">
            <v>0326970</v>
          </cell>
        </row>
        <row r="768">
          <cell r="D768" t="str">
            <v>0326971</v>
          </cell>
        </row>
        <row r="769">
          <cell r="D769" t="str">
            <v>0326972</v>
          </cell>
          <cell r="F769">
            <v>0</v>
          </cell>
        </row>
        <row r="770">
          <cell r="D770" t="str">
            <v>0322910</v>
          </cell>
          <cell r="F770">
            <v>0</v>
          </cell>
        </row>
        <row r="771">
          <cell r="D771" t="str">
            <v>0323793</v>
          </cell>
          <cell r="F771">
            <v>0</v>
          </cell>
        </row>
        <row r="772">
          <cell r="D772" t="str">
            <v>0323794</v>
          </cell>
        </row>
        <row r="773">
          <cell r="D773" t="str">
            <v>0323795</v>
          </cell>
        </row>
        <row r="774">
          <cell r="D774" t="str">
            <v>0323796</v>
          </cell>
          <cell r="F774">
            <v>0</v>
          </cell>
        </row>
        <row r="775">
          <cell r="D775" t="str">
            <v>0322899</v>
          </cell>
          <cell r="F775">
            <v>0</v>
          </cell>
        </row>
        <row r="776">
          <cell r="D776" t="str">
            <v>0324297</v>
          </cell>
          <cell r="F776">
            <v>0</v>
          </cell>
        </row>
        <row r="777">
          <cell r="D777" t="str">
            <v>0323798</v>
          </cell>
        </row>
        <row r="778">
          <cell r="D778" t="str">
            <v>0323799</v>
          </cell>
        </row>
        <row r="779">
          <cell r="D779" t="str">
            <v>0324298</v>
          </cell>
          <cell r="F779">
            <v>0</v>
          </cell>
        </row>
        <row r="780">
          <cell r="D780" t="str">
            <v>0323797</v>
          </cell>
          <cell r="F780">
            <v>0</v>
          </cell>
        </row>
        <row r="781">
          <cell r="D781" t="str">
            <v>0326143</v>
          </cell>
          <cell r="F781">
            <v>0</v>
          </cell>
        </row>
        <row r="782">
          <cell r="D782" t="str">
            <v>0322616</v>
          </cell>
          <cell r="F782">
            <v>0</v>
          </cell>
        </row>
        <row r="783">
          <cell r="D783" t="str">
            <v>0322615</v>
          </cell>
        </row>
        <row r="784">
          <cell r="D784" t="str">
            <v>0324299</v>
          </cell>
        </row>
        <row r="785">
          <cell r="D785" t="str">
            <v>0324325</v>
          </cell>
          <cell r="F785">
            <v>0</v>
          </cell>
        </row>
        <row r="786">
          <cell r="D786" t="str">
            <v>0326915</v>
          </cell>
          <cell r="F786">
            <v>0</v>
          </cell>
        </row>
        <row r="787">
          <cell r="D787" t="str">
            <v>0321808</v>
          </cell>
          <cell r="F787">
            <v>0</v>
          </cell>
        </row>
        <row r="790">
          <cell r="D790" t="str">
            <v>0322910</v>
          </cell>
          <cell r="F790">
            <v>0</v>
          </cell>
        </row>
        <row r="791">
          <cell r="D791" t="str">
            <v>0321808</v>
          </cell>
          <cell r="F791">
            <v>0</v>
          </cell>
        </row>
        <row r="792">
          <cell r="D792" t="str">
            <v>0327435</v>
          </cell>
          <cell r="F792">
            <v>0</v>
          </cell>
        </row>
        <row r="793">
          <cell r="D793" t="str">
            <v>0327437</v>
          </cell>
          <cell r="F793">
            <v>0</v>
          </cell>
        </row>
        <row r="794">
          <cell r="D794" t="str">
            <v>0320714</v>
          </cell>
          <cell r="F794">
            <v>0</v>
          </cell>
        </row>
        <row r="795">
          <cell r="D795" t="str">
            <v>0320715</v>
          </cell>
          <cell r="F795">
            <v>0</v>
          </cell>
        </row>
        <row r="796">
          <cell r="D796" t="str">
            <v>0327445</v>
          </cell>
          <cell r="F796">
            <v>0</v>
          </cell>
        </row>
        <row r="798">
          <cell r="D798" t="str">
            <v>0318106</v>
          </cell>
          <cell r="F798">
            <v>0</v>
          </cell>
        </row>
        <row r="799">
          <cell r="D799" t="str">
            <v>0318108</v>
          </cell>
          <cell r="F799">
            <v>0</v>
          </cell>
        </row>
        <row r="800">
          <cell r="D800" t="str">
            <v>0322910</v>
          </cell>
          <cell r="F800">
            <v>0</v>
          </cell>
        </row>
        <row r="801">
          <cell r="D801" t="str">
            <v>0321808</v>
          </cell>
          <cell r="F801">
            <v>0</v>
          </cell>
        </row>
        <row r="802">
          <cell r="D802" t="str">
            <v>0327436</v>
          </cell>
          <cell r="F802">
            <v>0</v>
          </cell>
        </row>
        <row r="803">
          <cell r="D803" t="str">
            <v>0327437</v>
          </cell>
          <cell r="F803">
            <v>0</v>
          </cell>
        </row>
        <row r="804">
          <cell r="D804" t="str">
            <v>0320714</v>
          </cell>
          <cell r="F804">
            <v>0</v>
          </cell>
        </row>
        <row r="805">
          <cell r="D805" t="str">
            <v>0320715</v>
          </cell>
          <cell r="F805">
            <v>0</v>
          </cell>
        </row>
        <row r="806">
          <cell r="D806" t="str">
            <v>0327445</v>
          </cell>
          <cell r="F806">
            <v>0</v>
          </cell>
        </row>
        <row r="808">
          <cell r="D808" t="str">
            <v>0318106</v>
          </cell>
          <cell r="F808">
            <v>0</v>
          </cell>
        </row>
        <row r="809">
          <cell r="D809" t="str">
            <v>0318108</v>
          </cell>
          <cell r="F809">
            <v>0</v>
          </cell>
        </row>
        <row r="810">
          <cell r="D810" t="str">
            <v>0322915</v>
          </cell>
          <cell r="F810">
            <v>0</v>
          </cell>
        </row>
        <row r="811">
          <cell r="D811" t="str">
            <v>0322910</v>
          </cell>
          <cell r="F811">
            <v>0</v>
          </cell>
        </row>
        <row r="812">
          <cell r="D812" t="str">
            <v>0321808</v>
          </cell>
          <cell r="F812">
            <v>0</v>
          </cell>
        </row>
        <row r="815">
          <cell r="D815" t="str">
            <v>0327438</v>
          </cell>
          <cell r="F815">
            <v>0</v>
          </cell>
        </row>
        <row r="816">
          <cell r="D816" t="str">
            <v>0320715</v>
          </cell>
          <cell r="F816">
            <v>0</v>
          </cell>
        </row>
        <row r="817">
          <cell r="D817" t="str">
            <v>0320713</v>
          </cell>
          <cell r="F817">
            <v>0</v>
          </cell>
        </row>
        <row r="819">
          <cell r="D819" t="str">
            <v>0318106</v>
          </cell>
          <cell r="F819">
            <v>0</v>
          </cell>
        </row>
        <row r="820">
          <cell r="D820" t="str">
            <v>0318108</v>
          </cell>
          <cell r="F820">
            <v>0</v>
          </cell>
        </row>
        <row r="821">
          <cell r="D821" t="str">
            <v>0322924</v>
          </cell>
          <cell r="F821">
            <v>0</v>
          </cell>
        </row>
        <row r="822">
          <cell r="D822" t="str">
            <v>0322920</v>
          </cell>
          <cell r="F822">
            <v>0</v>
          </cell>
        </row>
        <row r="823">
          <cell r="D823" t="str">
            <v>0327482</v>
          </cell>
          <cell r="F823">
            <v>0</v>
          </cell>
        </row>
        <row r="824">
          <cell r="D824" t="str">
            <v>0320715</v>
          </cell>
          <cell r="F824">
            <v>0</v>
          </cell>
        </row>
        <row r="825">
          <cell r="D825" t="str">
            <v>0320713</v>
          </cell>
          <cell r="F825">
            <v>0</v>
          </cell>
        </row>
        <row r="827">
          <cell r="D827" t="str">
            <v>0318106</v>
          </cell>
          <cell r="F827">
            <v>0</v>
          </cell>
        </row>
        <row r="828">
          <cell r="D828" t="str">
            <v>0318108</v>
          </cell>
          <cell r="F828">
            <v>0</v>
          </cell>
        </row>
        <row r="829">
          <cell r="D829" t="str">
            <v>0322924</v>
          </cell>
          <cell r="F829">
            <v>0</v>
          </cell>
        </row>
        <row r="830">
          <cell r="D830" t="str">
            <v>0322920</v>
          </cell>
          <cell r="F830">
            <v>0</v>
          </cell>
        </row>
        <row r="831">
          <cell r="D831" t="str">
            <v>0327454</v>
          </cell>
          <cell r="F831">
            <v>0</v>
          </cell>
        </row>
        <row r="832">
          <cell r="D832" t="str">
            <v>0327457</v>
          </cell>
          <cell r="F832">
            <v>0</v>
          </cell>
        </row>
        <row r="833">
          <cell r="D833" t="str">
            <v>0327455</v>
          </cell>
          <cell r="F833">
            <v>0</v>
          </cell>
        </row>
        <row r="834">
          <cell r="D834" t="str">
            <v>0327458</v>
          </cell>
          <cell r="F834">
            <v>0</v>
          </cell>
        </row>
        <row r="837">
          <cell r="D837" t="str">
            <v>0327439</v>
          </cell>
          <cell r="F837">
            <v>0</v>
          </cell>
        </row>
        <row r="838">
          <cell r="D838" t="str">
            <v>0327440</v>
          </cell>
          <cell r="F838">
            <v>0</v>
          </cell>
        </row>
        <row r="840">
          <cell r="D840" t="str">
            <v>0327088</v>
          </cell>
          <cell r="F840">
            <v>0</v>
          </cell>
        </row>
        <row r="841">
          <cell r="D841" t="str">
            <v>0326910</v>
          </cell>
          <cell r="F841">
            <v>0</v>
          </cell>
        </row>
        <row r="842">
          <cell r="D842" t="str">
            <v>0321996</v>
          </cell>
          <cell r="F842">
            <v>0</v>
          </cell>
        </row>
        <row r="843">
          <cell r="D843" t="str">
            <v>0321981</v>
          </cell>
          <cell r="F843">
            <v>0</v>
          </cell>
        </row>
        <row r="844">
          <cell r="D844" t="str">
            <v>0327449</v>
          </cell>
          <cell r="F844">
            <v>0</v>
          </cell>
        </row>
        <row r="845">
          <cell r="D845" t="str">
            <v>0327450</v>
          </cell>
          <cell r="F845">
            <v>0</v>
          </cell>
        </row>
        <row r="846">
          <cell r="D846" t="str">
            <v>0327454</v>
          </cell>
          <cell r="F846">
            <v>0</v>
          </cell>
        </row>
        <row r="847">
          <cell r="D847" t="str">
            <v>0327455</v>
          </cell>
          <cell r="F847">
            <v>0</v>
          </cell>
        </row>
        <row r="848">
          <cell r="D848" t="str">
            <v>0327089</v>
          </cell>
          <cell r="F848">
            <v>0</v>
          </cell>
        </row>
        <row r="849">
          <cell r="D849" t="str">
            <v>0326910</v>
          </cell>
          <cell r="F849">
            <v>0</v>
          </cell>
        </row>
        <row r="850">
          <cell r="D850" t="str">
            <v>0327457</v>
          </cell>
          <cell r="F850">
            <v>0</v>
          </cell>
        </row>
        <row r="851">
          <cell r="D851" t="str">
            <v>0327458</v>
          </cell>
          <cell r="F851">
            <v>0</v>
          </cell>
        </row>
        <row r="854">
          <cell r="D854" t="str">
            <v>0327449</v>
          </cell>
          <cell r="F854">
            <v>0</v>
          </cell>
        </row>
        <row r="855">
          <cell r="D855" t="str">
            <v>0327450</v>
          </cell>
          <cell r="F855">
            <v>0</v>
          </cell>
        </row>
        <row r="856">
          <cell r="D856" t="str">
            <v>0327454</v>
          </cell>
          <cell r="F856">
            <v>0</v>
          </cell>
        </row>
        <row r="857">
          <cell r="D857" t="str">
            <v>0327089</v>
          </cell>
          <cell r="F857">
            <v>0</v>
          </cell>
        </row>
        <row r="858">
          <cell r="D858" t="str">
            <v>0327445</v>
          </cell>
          <cell r="F858">
            <v>0</v>
          </cell>
        </row>
        <row r="859">
          <cell r="D859" t="str">
            <v>0321981</v>
          </cell>
          <cell r="F859">
            <v>0</v>
          </cell>
        </row>
        <row r="860">
          <cell r="D860" t="str">
            <v>0327457</v>
          </cell>
          <cell r="F860">
            <v>0</v>
          </cell>
        </row>
        <row r="863">
          <cell r="D863" t="str">
            <v>0327446</v>
          </cell>
          <cell r="F863">
            <v>0</v>
          </cell>
        </row>
        <row r="864">
          <cell r="D864" t="str">
            <v>0327450</v>
          </cell>
          <cell r="F864">
            <v>0</v>
          </cell>
        </row>
        <row r="865">
          <cell r="D865" t="str">
            <v>0327454</v>
          </cell>
          <cell r="F865">
            <v>0</v>
          </cell>
        </row>
        <row r="866">
          <cell r="D866" t="str">
            <v>0327439</v>
          </cell>
          <cell r="F866">
            <v>0</v>
          </cell>
        </row>
        <row r="867">
          <cell r="D867" t="str">
            <v>0327440</v>
          </cell>
          <cell r="F867">
            <v>0</v>
          </cell>
        </row>
        <row r="868">
          <cell r="D868" t="str">
            <v>0320713</v>
          </cell>
          <cell r="F868">
            <v>0</v>
          </cell>
        </row>
        <row r="869">
          <cell r="D869" t="str">
            <v>0320715</v>
          </cell>
          <cell r="F869">
            <v>0</v>
          </cell>
        </row>
        <row r="871">
          <cell r="D871" t="str">
            <v>0318106</v>
          </cell>
          <cell r="F871">
            <v>0</v>
          </cell>
        </row>
        <row r="872">
          <cell r="D872" t="str">
            <v>0318108</v>
          </cell>
          <cell r="F872">
            <v>0</v>
          </cell>
        </row>
        <row r="873">
          <cell r="D873" t="str">
            <v>0322909</v>
          </cell>
          <cell r="F873">
            <v>0</v>
          </cell>
        </row>
        <row r="874">
          <cell r="D874" t="str">
            <v>0327457</v>
          </cell>
          <cell r="F874">
            <v>0</v>
          </cell>
        </row>
        <row r="875">
          <cell r="D875" t="str">
            <v>0322932</v>
          </cell>
          <cell r="F875">
            <v>0</v>
          </cell>
        </row>
        <row r="877">
          <cell r="D877" t="str">
            <v>0327446</v>
          </cell>
          <cell r="F877">
            <v>0</v>
          </cell>
        </row>
        <row r="878">
          <cell r="D878" t="str">
            <v>0327450</v>
          </cell>
          <cell r="F878">
            <v>0</v>
          </cell>
        </row>
        <row r="879">
          <cell r="D879" t="str">
            <v>0327455</v>
          </cell>
          <cell r="F879">
            <v>0</v>
          </cell>
        </row>
        <row r="880">
          <cell r="D880" t="str">
            <v>0327439</v>
          </cell>
          <cell r="F880">
            <v>0</v>
          </cell>
        </row>
        <row r="881">
          <cell r="D881" t="str">
            <v>0327440</v>
          </cell>
          <cell r="F881">
            <v>0</v>
          </cell>
        </row>
        <row r="882">
          <cell r="D882" t="str">
            <v>0320715</v>
          </cell>
          <cell r="F882">
            <v>0</v>
          </cell>
        </row>
        <row r="884">
          <cell r="D884" t="str">
            <v>0318106</v>
          </cell>
          <cell r="F884">
            <v>0</v>
          </cell>
        </row>
        <row r="885">
          <cell r="D885" t="str">
            <v>0318108</v>
          </cell>
          <cell r="F885">
            <v>0</v>
          </cell>
        </row>
        <row r="887">
          <cell r="D887" t="str">
            <v>0327458</v>
          </cell>
          <cell r="F887">
            <v>0</v>
          </cell>
        </row>
        <row r="888">
          <cell r="D888" t="str">
            <v>0322901</v>
          </cell>
          <cell r="F888">
            <v>0</v>
          </cell>
        </row>
        <row r="889">
          <cell r="D889" t="str">
            <v>0322932</v>
          </cell>
          <cell r="F889">
            <v>0</v>
          </cell>
        </row>
        <row r="890">
          <cell r="D890" t="str">
            <v>0327449</v>
          </cell>
          <cell r="F890">
            <v>0</v>
          </cell>
        </row>
        <row r="891">
          <cell r="D891" t="str">
            <v>0327446</v>
          </cell>
          <cell r="F891">
            <v>0</v>
          </cell>
        </row>
        <row r="892">
          <cell r="D892" t="str">
            <v>0327439</v>
          </cell>
          <cell r="F892">
            <v>0</v>
          </cell>
        </row>
        <row r="893">
          <cell r="D893" t="str">
            <v>0327440</v>
          </cell>
          <cell r="F893">
            <v>0</v>
          </cell>
        </row>
        <row r="894">
          <cell r="D894" t="str">
            <v>0327089</v>
          </cell>
          <cell r="F894">
            <v>0</v>
          </cell>
        </row>
        <row r="895">
          <cell r="D895" t="str">
            <v>0326910</v>
          </cell>
          <cell r="F895">
            <v>0</v>
          </cell>
        </row>
        <row r="896">
          <cell r="D896" t="str">
            <v>0321996</v>
          </cell>
          <cell r="F896">
            <v>0</v>
          </cell>
        </row>
        <row r="897">
          <cell r="D897" t="str">
            <v>0327446</v>
          </cell>
          <cell r="F897">
            <v>0</v>
          </cell>
        </row>
        <row r="898">
          <cell r="D898" t="str">
            <v>0320713</v>
          </cell>
          <cell r="F898">
            <v>0</v>
          </cell>
        </row>
        <row r="899">
          <cell r="D899" t="str">
            <v>0320715</v>
          </cell>
          <cell r="F899">
            <v>0</v>
          </cell>
        </row>
        <row r="901">
          <cell r="D901" t="str">
            <v>0318106</v>
          </cell>
          <cell r="F901">
            <v>0</v>
          </cell>
        </row>
        <row r="902">
          <cell r="D902" t="str">
            <v>0318108</v>
          </cell>
          <cell r="F902">
            <v>0</v>
          </cell>
        </row>
        <row r="903">
          <cell r="D903" t="str">
            <v>0326910</v>
          </cell>
          <cell r="F903">
            <v>0</v>
          </cell>
        </row>
        <row r="904">
          <cell r="D904" t="str">
            <v>0321996</v>
          </cell>
          <cell r="F904">
            <v>0</v>
          </cell>
        </row>
        <row r="906">
          <cell r="D906" t="str">
            <v>0320158</v>
          </cell>
          <cell r="F906">
            <v>0</v>
          </cell>
        </row>
        <row r="907">
          <cell r="D907" t="str">
            <v>0320998</v>
          </cell>
          <cell r="F907">
            <v>0</v>
          </cell>
        </row>
        <row r="908">
          <cell r="D908" t="str">
            <v>0327441</v>
          </cell>
          <cell r="F908">
            <v>0</v>
          </cell>
        </row>
        <row r="909">
          <cell r="D909" t="str">
            <v>0327442</v>
          </cell>
          <cell r="F909">
            <v>0</v>
          </cell>
        </row>
        <row r="910">
          <cell r="D910" t="str">
            <v>0327443</v>
          </cell>
          <cell r="F910">
            <v>0</v>
          </cell>
        </row>
        <row r="911">
          <cell r="D911" t="str">
            <v>0327444</v>
          </cell>
          <cell r="F911">
            <v>0</v>
          </cell>
        </row>
        <row r="912">
          <cell r="D912" t="str">
            <v>0320730</v>
          </cell>
          <cell r="F912">
            <v>0</v>
          </cell>
        </row>
        <row r="913">
          <cell r="D913" t="str">
            <v>0322919</v>
          </cell>
          <cell r="F913">
            <v>0</v>
          </cell>
        </row>
        <row r="914">
          <cell r="D914" t="str">
            <v>0327441</v>
          </cell>
          <cell r="F914">
            <v>0</v>
          </cell>
        </row>
        <row r="915">
          <cell r="D915" t="str">
            <v>0327442</v>
          </cell>
          <cell r="F915">
            <v>0</v>
          </cell>
        </row>
        <row r="918">
          <cell r="D918" t="str">
            <v>0327442</v>
          </cell>
          <cell r="F918">
            <v>0</v>
          </cell>
        </row>
        <row r="919">
          <cell r="D919" t="str">
            <v>0327443</v>
          </cell>
          <cell r="F919">
            <v>0</v>
          </cell>
        </row>
        <row r="921">
          <cell r="D921" t="str">
            <v>0327092</v>
          </cell>
          <cell r="F921">
            <v>0</v>
          </cell>
        </row>
        <row r="922">
          <cell r="D922" t="str">
            <v>0327463</v>
          </cell>
          <cell r="F922">
            <v>0</v>
          </cell>
        </row>
        <row r="923">
          <cell r="D923" t="str">
            <v>0327457</v>
          </cell>
          <cell r="F923">
            <v>0</v>
          </cell>
        </row>
        <row r="924">
          <cell r="D924" t="str">
            <v>0327447</v>
          </cell>
          <cell r="F924">
            <v>0</v>
          </cell>
        </row>
        <row r="925">
          <cell r="D925" t="str">
            <v>0320730</v>
          </cell>
          <cell r="F925">
            <v>0</v>
          </cell>
        </row>
        <row r="926">
          <cell r="D926" t="str">
            <v>0322050</v>
          </cell>
          <cell r="F926">
            <v>0</v>
          </cell>
        </row>
        <row r="927">
          <cell r="D927" t="str">
            <v>0322051</v>
          </cell>
          <cell r="F927">
            <v>0</v>
          </cell>
        </row>
        <row r="929">
          <cell r="D929" t="str">
            <v>0327454</v>
          </cell>
          <cell r="F929">
            <v>0</v>
          </cell>
        </row>
        <row r="930">
          <cell r="D930" t="str">
            <v>0322917</v>
          </cell>
          <cell r="F930">
            <v>0</v>
          </cell>
        </row>
        <row r="931">
          <cell r="D931" t="str">
            <v>0327088</v>
          </cell>
          <cell r="F931">
            <v>0</v>
          </cell>
        </row>
        <row r="932">
          <cell r="D932" t="str">
            <v>0327464</v>
          </cell>
          <cell r="F932">
            <v>0</v>
          </cell>
        </row>
        <row r="934">
          <cell r="D934" t="str">
            <v>0322050</v>
          </cell>
          <cell r="F934">
            <v>0</v>
          </cell>
        </row>
        <row r="935">
          <cell r="D935" t="str">
            <v>0322051</v>
          </cell>
          <cell r="F935">
            <v>0</v>
          </cell>
        </row>
        <row r="937">
          <cell r="D937" t="str">
            <v>0327088</v>
          </cell>
          <cell r="F937">
            <v>0</v>
          </cell>
        </row>
        <row r="938">
          <cell r="D938" t="str">
            <v>0327464</v>
          </cell>
          <cell r="F938">
            <v>0</v>
          </cell>
        </row>
        <row r="939">
          <cell r="D939" t="str">
            <v>0327447</v>
          </cell>
          <cell r="F939">
            <v>0</v>
          </cell>
        </row>
        <row r="940">
          <cell r="D940" t="str">
            <v>0327092</v>
          </cell>
          <cell r="F940">
            <v>0</v>
          </cell>
        </row>
        <row r="941">
          <cell r="D941" t="str">
            <v>0322050</v>
          </cell>
          <cell r="F941">
            <v>0</v>
          </cell>
        </row>
        <row r="942">
          <cell r="D942" t="str">
            <v>0322051</v>
          </cell>
          <cell r="F942">
            <v>0</v>
          </cell>
        </row>
        <row r="944">
          <cell r="D944" t="str">
            <v>0320730</v>
          </cell>
          <cell r="F944">
            <v>0</v>
          </cell>
        </row>
        <row r="945">
          <cell r="D945" t="str">
            <v>0327441</v>
          </cell>
          <cell r="F945">
            <v>0</v>
          </cell>
        </row>
        <row r="946">
          <cell r="D946" t="str">
            <v>0327442</v>
          </cell>
          <cell r="F946">
            <v>0</v>
          </cell>
        </row>
        <row r="947">
          <cell r="D947" t="str">
            <v>0327443</v>
          </cell>
          <cell r="F947">
            <v>0</v>
          </cell>
        </row>
        <row r="948">
          <cell r="D948" t="str">
            <v>0327088</v>
          </cell>
          <cell r="F948">
            <v>0</v>
          </cell>
        </row>
        <row r="949">
          <cell r="D949" t="str">
            <v>0326910</v>
          </cell>
          <cell r="F949">
            <v>0</v>
          </cell>
        </row>
        <row r="950">
          <cell r="D950" t="str">
            <v>0320712</v>
          </cell>
          <cell r="F950">
            <v>0</v>
          </cell>
        </row>
        <row r="952">
          <cell r="D952" t="str">
            <v>0327092</v>
          </cell>
          <cell r="F952">
            <v>0</v>
          </cell>
        </row>
        <row r="953">
          <cell r="D953" t="str">
            <v>0324178</v>
          </cell>
          <cell r="F953">
            <v>0</v>
          </cell>
        </row>
        <row r="954">
          <cell r="D954" t="str">
            <v>0327451</v>
          </cell>
          <cell r="F954">
            <v>0</v>
          </cell>
        </row>
        <row r="955">
          <cell r="D955" t="str">
            <v>0327446</v>
          </cell>
          <cell r="F955">
            <v>0</v>
          </cell>
        </row>
        <row r="956">
          <cell r="D956" t="str">
            <v>0327454</v>
          </cell>
          <cell r="F956">
            <v>0</v>
          </cell>
        </row>
        <row r="957">
          <cell r="D957" t="str">
            <v>0320713</v>
          </cell>
          <cell r="F957">
            <v>0</v>
          </cell>
        </row>
        <row r="958">
          <cell r="D958" t="str">
            <v>0320715</v>
          </cell>
          <cell r="F958">
            <v>0</v>
          </cell>
        </row>
        <row r="959">
          <cell r="D959" t="str">
            <v>0327089</v>
          </cell>
          <cell r="F959">
            <v>0</v>
          </cell>
        </row>
        <row r="960">
          <cell r="D960" t="str">
            <v>0327092</v>
          </cell>
          <cell r="F960">
            <v>0</v>
          </cell>
        </row>
        <row r="961">
          <cell r="D961" t="str">
            <v>0318106</v>
          </cell>
          <cell r="F961">
            <v>0</v>
          </cell>
        </row>
        <row r="962">
          <cell r="D962" t="str">
            <v>0318108</v>
          </cell>
          <cell r="F962">
            <v>0</v>
          </cell>
        </row>
        <row r="964">
          <cell r="D964" t="str">
            <v>0327457</v>
          </cell>
          <cell r="F964">
            <v>0</v>
          </cell>
        </row>
        <row r="965">
          <cell r="D965" t="str">
            <v>0326910</v>
          </cell>
          <cell r="F965">
            <v>0</v>
          </cell>
        </row>
        <row r="966">
          <cell r="D966" t="str">
            <v>0322924</v>
          </cell>
          <cell r="F966">
            <v>0</v>
          </cell>
        </row>
        <row r="967">
          <cell r="D967" t="str">
            <v>0322920</v>
          </cell>
          <cell r="F967">
            <v>0</v>
          </cell>
        </row>
        <row r="969">
          <cell r="D969" t="str">
            <v>0327092</v>
          </cell>
          <cell r="F969">
            <v>0</v>
          </cell>
        </row>
        <row r="970">
          <cell r="D970" t="str">
            <v>0322392</v>
          </cell>
          <cell r="F970">
            <v>0</v>
          </cell>
        </row>
        <row r="971">
          <cell r="D971" t="str">
            <v>0322395</v>
          </cell>
          <cell r="F971">
            <v>0</v>
          </cell>
        </row>
        <row r="973">
          <cell r="D973" t="str">
            <v>0321918</v>
          </cell>
          <cell r="F973">
            <v>0</v>
          </cell>
        </row>
        <row r="974">
          <cell r="D974" t="str">
            <v>0321917</v>
          </cell>
          <cell r="F974">
            <v>0</v>
          </cell>
        </row>
        <row r="976">
          <cell r="D976" t="str">
            <v>0320158</v>
          </cell>
          <cell r="F976">
            <v>0</v>
          </cell>
        </row>
        <row r="977">
          <cell r="D977" t="str">
            <v>0322393</v>
          </cell>
          <cell r="F977">
            <v>0</v>
          </cell>
        </row>
        <row r="978">
          <cell r="D978" t="str">
            <v>0322395</v>
          </cell>
          <cell r="F978">
            <v>0</v>
          </cell>
        </row>
        <row r="979">
          <cell r="D979" t="str">
            <v>0323724</v>
          </cell>
          <cell r="F979">
            <v>0</v>
          </cell>
        </row>
        <row r="980">
          <cell r="D980" t="str">
            <v>0321918</v>
          </cell>
          <cell r="F980">
            <v>0</v>
          </cell>
        </row>
        <row r="981">
          <cell r="D981" t="str">
            <v>0321917</v>
          </cell>
          <cell r="F981">
            <v>0</v>
          </cell>
        </row>
        <row r="982">
          <cell r="D982" t="str">
            <v>0321808</v>
          </cell>
          <cell r="F982">
            <v>0</v>
          </cell>
        </row>
        <row r="984">
          <cell r="D984" t="str">
            <v>0327460</v>
          </cell>
          <cell r="F984">
            <v>0</v>
          </cell>
        </row>
        <row r="985">
          <cell r="D985" t="str">
            <v>0322393</v>
          </cell>
          <cell r="F985">
            <v>0</v>
          </cell>
        </row>
        <row r="986">
          <cell r="D986" t="str">
            <v>0327445</v>
          </cell>
          <cell r="F986">
            <v>0</v>
          </cell>
        </row>
        <row r="987">
          <cell r="D987" t="str">
            <v>0320727</v>
          </cell>
          <cell r="F987">
            <v>0</v>
          </cell>
        </row>
        <row r="988">
          <cell r="D988" t="str">
            <v>0320720</v>
          </cell>
          <cell r="F988">
            <v>0</v>
          </cell>
        </row>
        <row r="989">
          <cell r="D989" t="str">
            <v>0322395</v>
          </cell>
          <cell r="F989">
            <v>0</v>
          </cell>
        </row>
        <row r="990">
          <cell r="D990" t="str">
            <v>0327465</v>
          </cell>
          <cell r="F990">
            <v>0</v>
          </cell>
        </row>
        <row r="991">
          <cell r="D991" t="str">
            <v>0327088</v>
          </cell>
          <cell r="F991">
            <v>0</v>
          </cell>
        </row>
        <row r="992">
          <cell r="D992" t="str">
            <v>0321918</v>
          </cell>
          <cell r="F992">
            <v>0</v>
          </cell>
        </row>
        <row r="993">
          <cell r="D993" t="str">
            <v>0321917</v>
          </cell>
          <cell r="F993">
            <v>0</v>
          </cell>
        </row>
        <row r="994">
          <cell r="D994" t="str">
            <v>0327439</v>
          </cell>
          <cell r="F994">
            <v>0</v>
          </cell>
        </row>
        <row r="995">
          <cell r="D995" t="str">
            <v>0327088</v>
          </cell>
          <cell r="F995">
            <v>0</v>
          </cell>
        </row>
        <row r="996">
          <cell r="D996" t="str">
            <v>0326910</v>
          </cell>
          <cell r="F996">
            <v>0</v>
          </cell>
        </row>
        <row r="997">
          <cell r="D997" t="str">
            <v>0327460</v>
          </cell>
          <cell r="F997">
            <v>0</v>
          </cell>
        </row>
        <row r="998">
          <cell r="D998" t="str">
            <v>0327445</v>
          </cell>
          <cell r="F998">
            <v>0</v>
          </cell>
        </row>
        <row r="999">
          <cell r="D999" t="str">
            <v>0320727</v>
          </cell>
          <cell r="F999">
            <v>0</v>
          </cell>
        </row>
        <row r="1000">
          <cell r="D1000" t="str">
            <v>0320720</v>
          </cell>
          <cell r="F1000">
            <v>0</v>
          </cell>
        </row>
        <row r="1002">
          <cell r="D1002" t="str">
            <v>0321029</v>
          </cell>
          <cell r="F1002">
            <v>0</v>
          </cell>
        </row>
        <row r="1003">
          <cell r="D1003" t="str">
            <v>0327460</v>
          </cell>
          <cell r="F1003">
            <v>0</v>
          </cell>
        </row>
        <row r="1004">
          <cell r="D1004" t="str">
            <v>0322393</v>
          </cell>
          <cell r="F1004">
            <v>0</v>
          </cell>
        </row>
        <row r="1005">
          <cell r="D1005" t="str">
            <v>0327445</v>
          </cell>
          <cell r="F1005">
            <v>0</v>
          </cell>
        </row>
        <row r="1006">
          <cell r="D1006" t="str">
            <v>0322395</v>
          </cell>
          <cell r="F1006">
            <v>0</v>
          </cell>
        </row>
        <row r="1007">
          <cell r="D1007" t="str">
            <v>0327465</v>
          </cell>
          <cell r="F1007">
            <v>0</v>
          </cell>
        </row>
        <row r="1008">
          <cell r="D1008" t="str">
            <v>0323891</v>
          </cell>
          <cell r="F1008">
            <v>0</v>
          </cell>
        </row>
        <row r="1009">
          <cell r="D1009" t="str">
            <v>0322924</v>
          </cell>
          <cell r="F1009">
            <v>0</v>
          </cell>
        </row>
        <row r="1010">
          <cell r="D1010" t="str">
            <v>0321918</v>
          </cell>
          <cell r="F1010">
            <v>0</v>
          </cell>
        </row>
        <row r="1011">
          <cell r="D1011" t="str">
            <v>0321917</v>
          </cell>
          <cell r="F1011">
            <v>0</v>
          </cell>
        </row>
        <row r="1012">
          <cell r="D1012" t="str">
            <v>0327439</v>
          </cell>
          <cell r="F1012">
            <v>0</v>
          </cell>
        </row>
        <row r="1013">
          <cell r="D1013" t="str">
            <v>0320158</v>
          </cell>
          <cell r="F1013">
            <v>0</v>
          </cell>
        </row>
        <row r="1015">
          <cell r="D1015" t="str">
            <v>0327460</v>
          </cell>
          <cell r="F1015">
            <v>0</v>
          </cell>
        </row>
        <row r="1016">
          <cell r="D1016" t="str">
            <v>0327445</v>
          </cell>
          <cell r="F1016">
            <v>0</v>
          </cell>
        </row>
        <row r="1017">
          <cell r="D1017" t="str">
            <v>0323891</v>
          </cell>
          <cell r="F1017">
            <v>0</v>
          </cell>
        </row>
        <row r="1018">
          <cell r="D1018" t="str">
            <v>0325693</v>
          </cell>
          <cell r="F1018">
            <v>0</v>
          </cell>
        </row>
        <row r="1019">
          <cell r="D1019" t="str">
            <v>0325696</v>
          </cell>
          <cell r="F1019">
            <v>0</v>
          </cell>
        </row>
        <row r="1020">
          <cell r="D1020" t="str">
            <v>0322394</v>
          </cell>
          <cell r="F1020">
            <v>0</v>
          </cell>
        </row>
        <row r="1021">
          <cell r="D1021" t="str">
            <v>0327448</v>
          </cell>
          <cell r="F1021">
            <v>0</v>
          </cell>
        </row>
        <row r="1022">
          <cell r="D1022" t="str">
            <v>0325694</v>
          </cell>
          <cell r="F1022">
            <v>0</v>
          </cell>
        </row>
        <row r="1023">
          <cell r="D1023" t="str">
            <v>0325696</v>
          </cell>
          <cell r="F1023">
            <v>0</v>
          </cell>
        </row>
        <row r="1024">
          <cell r="D1024" t="str">
            <v>0325695</v>
          </cell>
          <cell r="F1024">
            <v>0</v>
          </cell>
        </row>
        <row r="1027">
          <cell r="D1027" t="str">
            <v>0323926</v>
          </cell>
          <cell r="F1027">
            <v>0</v>
          </cell>
        </row>
        <row r="1028">
          <cell r="D1028" t="str">
            <v>0327447</v>
          </cell>
          <cell r="F1028">
            <v>0</v>
          </cell>
        </row>
        <row r="1029">
          <cell r="D1029" t="str">
            <v>0321971</v>
          </cell>
          <cell r="F1029">
            <v>0</v>
          </cell>
        </row>
        <row r="1030">
          <cell r="D1030" t="str">
            <v>0322050</v>
          </cell>
          <cell r="F1030">
            <v>0</v>
          </cell>
        </row>
        <row r="1031">
          <cell r="D1031" t="str">
            <v>0322051</v>
          </cell>
          <cell r="F1031">
            <v>0</v>
          </cell>
        </row>
        <row r="1032">
          <cell r="D1032" t="str">
            <v>0318106</v>
          </cell>
          <cell r="F1032">
            <v>0</v>
          </cell>
        </row>
        <row r="1033">
          <cell r="D1033" t="str">
            <v>0318108</v>
          </cell>
          <cell r="F1033">
            <v>0</v>
          </cell>
        </row>
        <row r="1034">
          <cell r="D1034" t="str">
            <v>0322892</v>
          </cell>
          <cell r="F1034">
            <v>0</v>
          </cell>
        </row>
        <row r="1035">
          <cell r="D1035" t="str">
            <v>0322884</v>
          </cell>
          <cell r="F1035">
            <v>0</v>
          </cell>
        </row>
        <row r="1036">
          <cell r="D1036" t="str">
            <v>0327466</v>
          </cell>
          <cell r="F1036">
            <v>0</v>
          </cell>
        </row>
        <row r="1037">
          <cell r="D1037" t="str">
            <v>0327467</v>
          </cell>
          <cell r="F1037">
            <v>0</v>
          </cell>
        </row>
        <row r="1038">
          <cell r="D1038" t="str">
            <v>0327468</v>
          </cell>
          <cell r="F1038">
            <v>0</v>
          </cell>
        </row>
        <row r="1039">
          <cell r="D1039" t="str">
            <v>0327469</v>
          </cell>
          <cell r="F1039">
            <v>0</v>
          </cell>
        </row>
        <row r="1040">
          <cell r="D1040" t="str">
            <v>0322884</v>
          </cell>
          <cell r="F1040">
            <v>0</v>
          </cell>
        </row>
        <row r="1041">
          <cell r="D1041" t="str">
            <v>0322891</v>
          </cell>
          <cell r="F1041">
            <v>0</v>
          </cell>
        </row>
        <row r="1045">
          <cell r="D1045" t="str">
            <v>0327461</v>
          </cell>
          <cell r="F1045">
            <v>0</v>
          </cell>
        </row>
        <row r="1046">
          <cell r="D1046" t="str">
            <v>0327454</v>
          </cell>
          <cell r="F1046">
            <v>0</v>
          </cell>
        </row>
        <row r="1047">
          <cell r="D1047" t="str">
            <v>0327455</v>
          </cell>
          <cell r="F1047">
            <v>0</v>
          </cell>
        </row>
        <row r="1048">
          <cell r="D1048" t="str">
            <v>0327089</v>
          </cell>
          <cell r="F1048">
            <v>0</v>
          </cell>
        </row>
        <row r="1049">
          <cell r="D1049" t="str">
            <v>0327456</v>
          </cell>
          <cell r="F1049">
            <v>0</v>
          </cell>
        </row>
        <row r="1050">
          <cell r="D1050" t="str">
            <v>0327439</v>
          </cell>
          <cell r="F1050">
            <v>0</v>
          </cell>
        </row>
        <row r="1051">
          <cell r="D1051" t="str">
            <v>0327440</v>
          </cell>
          <cell r="F1051">
            <v>0</v>
          </cell>
        </row>
        <row r="1052">
          <cell r="D1052" t="str">
            <v>0325692</v>
          </cell>
        </row>
        <row r="1053">
          <cell r="D1053" t="str">
            <v>0327457</v>
          </cell>
          <cell r="F1053">
            <v>0</v>
          </cell>
        </row>
        <row r="1054">
          <cell r="D1054" t="str">
            <v>0327458</v>
          </cell>
          <cell r="F1054">
            <v>0</v>
          </cell>
        </row>
        <row r="1055">
          <cell r="D1055" t="str">
            <v>0327459</v>
          </cell>
          <cell r="F1055">
            <v>0</v>
          </cell>
        </row>
        <row r="1058">
          <cell r="D1058" t="str">
            <v>0327462</v>
          </cell>
          <cell r="F1058">
            <v>0</v>
          </cell>
        </row>
        <row r="1059">
          <cell r="D1059" t="str">
            <v>0327457</v>
          </cell>
          <cell r="F1059">
            <v>0</v>
          </cell>
        </row>
        <row r="1060">
          <cell r="D1060" t="str">
            <v>0327458</v>
          </cell>
          <cell r="F1060">
            <v>0</v>
          </cell>
        </row>
        <row r="1061">
          <cell r="D1061" t="str">
            <v>0327459</v>
          </cell>
          <cell r="F1061">
            <v>0</v>
          </cell>
        </row>
        <row r="1062">
          <cell r="D1062" t="str">
            <v>0327089</v>
          </cell>
          <cell r="F1062">
            <v>0</v>
          </cell>
        </row>
        <row r="1063">
          <cell r="D1063" t="str">
            <v>0327439</v>
          </cell>
          <cell r="F1063">
            <v>0</v>
          </cell>
        </row>
        <row r="1064">
          <cell r="D1064" t="str">
            <v>0327440</v>
          </cell>
          <cell r="F1064">
            <v>0</v>
          </cell>
        </row>
        <row r="1065">
          <cell r="D1065" t="str">
            <v>0322155</v>
          </cell>
        </row>
        <row r="1066">
          <cell r="D1066" t="str">
            <v>0327454</v>
          </cell>
          <cell r="F1066">
            <v>0</v>
          </cell>
        </row>
        <row r="1067">
          <cell r="D1067" t="str">
            <v>0327455</v>
          </cell>
          <cell r="F1067">
            <v>0</v>
          </cell>
        </row>
        <row r="1068">
          <cell r="D1068" t="str">
            <v>0327456</v>
          </cell>
          <cell r="F1068">
            <v>0</v>
          </cell>
        </row>
        <row r="1071">
          <cell r="D1071" t="str">
            <v>0325693</v>
          </cell>
        </row>
        <row r="1072">
          <cell r="D1072" t="str">
            <v>0325694</v>
          </cell>
        </row>
        <row r="1073">
          <cell r="D1073" t="str">
            <v>0325695</v>
          </cell>
        </row>
        <row r="1074">
          <cell r="D1074" t="str">
            <v>0327435</v>
          </cell>
        </row>
        <row r="1075">
          <cell r="D1075" t="str">
            <v>0327436</v>
          </cell>
        </row>
        <row r="1077">
          <cell r="D1077" t="str">
            <v>0327437</v>
          </cell>
        </row>
        <row r="1078">
          <cell r="D1078" t="str">
            <v>0327438</v>
          </cell>
        </row>
        <row r="1079">
          <cell r="D1079" t="str">
            <v>0327482</v>
          </cell>
        </row>
        <row r="1080">
          <cell r="D1080" t="str">
            <v>0327439</v>
          </cell>
        </row>
        <row r="1081">
          <cell r="D1081" t="str">
            <v>0327440</v>
          </cell>
        </row>
        <row r="1082">
          <cell r="D1082" t="str">
            <v>0327441</v>
          </cell>
        </row>
        <row r="1083">
          <cell r="D1083" t="str">
            <v>0327466</v>
          </cell>
        </row>
        <row r="1084">
          <cell r="D1084" t="str">
            <v>0327467</v>
          </cell>
        </row>
        <row r="1085">
          <cell r="D1085" t="str">
            <v>0327468</v>
          </cell>
        </row>
        <row r="1086">
          <cell r="D1086" t="str">
            <v>0327469</v>
          </cell>
        </row>
        <row r="1087">
          <cell r="D1087" t="str">
            <v>0327442</v>
          </cell>
        </row>
        <row r="1088">
          <cell r="D1088" t="str">
            <v>0322859</v>
          </cell>
        </row>
        <row r="1089">
          <cell r="D1089" t="str">
            <v>0322858</v>
          </cell>
        </row>
        <row r="1090">
          <cell r="D1090" t="str">
            <v>0327443</v>
          </cell>
        </row>
        <row r="1091">
          <cell r="D1091" t="str">
            <v>0327444</v>
          </cell>
        </row>
        <row r="1092">
          <cell r="D1092" t="str">
            <v>0327463</v>
          </cell>
        </row>
        <row r="1093">
          <cell r="D1093" t="str">
            <v>0327464</v>
          </cell>
        </row>
        <row r="1094">
          <cell r="D1094" t="str">
            <v>0326300</v>
          </cell>
        </row>
        <row r="1095">
          <cell r="D1095" t="str">
            <v>0327445</v>
          </cell>
        </row>
        <row r="1096">
          <cell r="D1096" t="str">
            <v>0327446</v>
          </cell>
        </row>
        <row r="1097">
          <cell r="D1097" t="str">
            <v>0327449</v>
          </cell>
        </row>
        <row r="1098">
          <cell r="D1098" t="str">
            <v>0327089</v>
          </cell>
        </row>
        <row r="1099">
          <cell r="D1099" t="str">
            <v>0327447</v>
          </cell>
        </row>
        <row r="1100">
          <cell r="D1100" t="str">
            <v>0327448</v>
          </cell>
        </row>
        <row r="1101">
          <cell r="D1101" t="str">
            <v>0327450</v>
          </cell>
        </row>
        <row r="1102">
          <cell r="D1102" t="str">
            <v>0327451</v>
          </cell>
        </row>
        <row r="1103">
          <cell r="D1103" t="str">
            <v>0327454</v>
          </cell>
        </row>
        <row r="1104">
          <cell r="D1104" t="str">
            <v>0327455</v>
          </cell>
        </row>
        <row r="1105">
          <cell r="D1105" t="str">
            <v>0327456</v>
          </cell>
        </row>
        <row r="1106">
          <cell r="D1106" t="str">
            <v>0327457</v>
          </cell>
        </row>
        <row r="1107">
          <cell r="D1107" t="str">
            <v>0327458</v>
          </cell>
        </row>
        <row r="1108">
          <cell r="D1108" t="str">
            <v>0327459</v>
          </cell>
        </row>
        <row r="1110">
          <cell r="D1110" t="str">
            <v>0322392</v>
          </cell>
        </row>
        <row r="1111">
          <cell r="D1111" t="str">
            <v>0322393</v>
          </cell>
        </row>
        <row r="1112">
          <cell r="D1112" t="str">
            <v>0327460</v>
          </cell>
        </row>
        <row r="1113">
          <cell r="D1113" t="str">
            <v>0322394</v>
          </cell>
        </row>
        <row r="1114">
          <cell r="D1114" t="str">
            <v>0321917</v>
          </cell>
        </row>
        <row r="1115">
          <cell r="D1115" t="str">
            <v>0321918</v>
          </cell>
        </row>
        <row r="1116">
          <cell r="D1116" t="str">
            <v>0327465</v>
          </cell>
        </row>
        <row r="1117">
          <cell r="D1117" t="str">
            <v>0322395</v>
          </cell>
        </row>
        <row r="1118">
          <cell r="D1118" t="str">
            <v>0317619</v>
          </cell>
        </row>
        <row r="1119">
          <cell r="D1119" t="str">
            <v>0327462</v>
          </cell>
        </row>
        <row r="1120">
          <cell r="D1120" t="str">
            <v>0327461</v>
          </cell>
        </row>
      </sheetData>
      <sheetData sheetId="5">
        <row r="7">
          <cell r="D7" t="str">
            <v>0320731</v>
          </cell>
          <cell r="F7">
            <v>0</v>
          </cell>
        </row>
        <row r="8">
          <cell r="D8" t="str">
            <v>0320720</v>
          </cell>
          <cell r="F8">
            <v>0</v>
          </cell>
        </row>
        <row r="10">
          <cell r="D10" t="str">
            <v>0318106</v>
          </cell>
          <cell r="F10">
            <v>0</v>
          </cell>
        </row>
        <row r="11">
          <cell r="D11" t="str">
            <v>0315456</v>
          </cell>
          <cell r="F11">
            <v>0</v>
          </cell>
        </row>
        <row r="14">
          <cell r="D14" t="str">
            <v>0320714</v>
          </cell>
          <cell r="F14">
            <v>0</v>
          </cell>
        </row>
        <row r="15">
          <cell r="D15" t="str">
            <v>0320716</v>
          </cell>
          <cell r="F15">
            <v>0</v>
          </cell>
        </row>
        <row r="17">
          <cell r="D17" t="str">
            <v>0318106</v>
          </cell>
          <cell r="F17">
            <v>0</v>
          </cell>
        </row>
        <row r="18">
          <cell r="D18" t="str">
            <v>0318107</v>
          </cell>
          <cell r="F18">
            <v>0</v>
          </cell>
        </row>
        <row r="21">
          <cell r="D21" t="str">
            <v>0320731</v>
          </cell>
          <cell r="F21">
            <v>0</v>
          </cell>
        </row>
        <row r="22">
          <cell r="D22" t="str">
            <v>0320720</v>
          </cell>
          <cell r="F22">
            <v>0</v>
          </cell>
        </row>
        <row r="24">
          <cell r="D24" t="str">
            <v>0318106</v>
          </cell>
          <cell r="F24">
            <v>0</v>
          </cell>
        </row>
        <row r="25">
          <cell r="D25" t="str">
            <v>0315456</v>
          </cell>
          <cell r="F25">
            <v>0</v>
          </cell>
        </row>
        <row r="30">
          <cell r="D30" t="str">
            <v>0320730</v>
          </cell>
          <cell r="F30">
            <v>0</v>
          </cell>
        </row>
        <row r="31">
          <cell r="D31" t="str">
            <v>0320720</v>
          </cell>
          <cell r="F31">
            <v>0</v>
          </cell>
        </row>
        <row r="33">
          <cell r="D33" t="str">
            <v>0318106</v>
          </cell>
          <cell r="F33">
            <v>0</v>
          </cell>
        </row>
        <row r="34">
          <cell r="D34" t="str">
            <v>0315456</v>
          </cell>
          <cell r="F34">
            <v>0</v>
          </cell>
        </row>
        <row r="37">
          <cell r="D37" t="str">
            <v>0320713</v>
          </cell>
          <cell r="F37">
            <v>0</v>
          </cell>
        </row>
        <row r="38">
          <cell r="D38" t="str">
            <v>0320715</v>
          </cell>
          <cell r="F38">
            <v>0</v>
          </cell>
        </row>
        <row r="40">
          <cell r="D40" t="str">
            <v>0318106</v>
          </cell>
          <cell r="F40">
            <v>0</v>
          </cell>
        </row>
        <row r="41">
          <cell r="D41" t="str">
            <v>0318108</v>
          </cell>
          <cell r="F41">
            <v>0</v>
          </cell>
        </row>
        <row r="44">
          <cell r="D44" t="str">
            <v>0320730</v>
          </cell>
          <cell r="F44">
            <v>0</v>
          </cell>
        </row>
        <row r="45">
          <cell r="D45" t="str">
            <v>0320720</v>
          </cell>
          <cell r="F45">
            <v>0</v>
          </cell>
        </row>
        <row r="47">
          <cell r="D47" t="str">
            <v>0318106</v>
          </cell>
          <cell r="F47">
            <v>0</v>
          </cell>
        </row>
        <row r="48">
          <cell r="D48" t="str">
            <v>0315456</v>
          </cell>
          <cell r="F48">
            <v>0</v>
          </cell>
        </row>
        <row r="53">
          <cell r="D53" t="str">
            <v>0324177</v>
          </cell>
          <cell r="F53">
            <v>0</v>
          </cell>
        </row>
        <row r="55">
          <cell r="D55" t="str">
            <v>0320731</v>
          </cell>
          <cell r="F55">
            <v>0</v>
          </cell>
        </row>
        <row r="56">
          <cell r="D56" t="str">
            <v>0320720</v>
          </cell>
          <cell r="F56">
            <v>0</v>
          </cell>
        </row>
        <row r="58">
          <cell r="D58" t="str">
            <v>0318106</v>
          </cell>
          <cell r="F58">
            <v>0</v>
          </cell>
        </row>
        <row r="59">
          <cell r="D59" t="str">
            <v>0315456</v>
          </cell>
          <cell r="F59">
            <v>0</v>
          </cell>
        </row>
        <row r="60">
          <cell r="D60" t="str">
            <v>0322050</v>
          </cell>
          <cell r="F60">
            <v>0</v>
          </cell>
        </row>
        <row r="63">
          <cell r="D63" t="str">
            <v>0322183</v>
          </cell>
          <cell r="F63">
            <v>0</v>
          </cell>
        </row>
        <row r="64">
          <cell r="D64" t="str">
            <v>0322157</v>
          </cell>
          <cell r="F64">
            <v>0</v>
          </cell>
        </row>
        <row r="66">
          <cell r="D66" t="str">
            <v>0320724</v>
          </cell>
          <cell r="F66">
            <v>0</v>
          </cell>
        </row>
        <row r="68">
          <cell r="D68" t="str">
            <v>0322050</v>
          </cell>
          <cell r="F68">
            <v>0</v>
          </cell>
        </row>
        <row r="71">
          <cell r="D71" t="str">
            <v>0324177</v>
          </cell>
          <cell r="F71">
            <v>0</v>
          </cell>
        </row>
        <row r="73">
          <cell r="D73" t="str">
            <v>0320716</v>
          </cell>
          <cell r="F73">
            <v>0</v>
          </cell>
        </row>
        <row r="74">
          <cell r="D74" t="str">
            <v>0320714</v>
          </cell>
          <cell r="F74">
            <v>0</v>
          </cell>
        </row>
        <row r="76">
          <cell r="D76" t="str">
            <v>0318106</v>
          </cell>
          <cell r="F76">
            <v>0</v>
          </cell>
        </row>
        <row r="77">
          <cell r="D77" t="str">
            <v>0318107</v>
          </cell>
          <cell r="F77">
            <v>0</v>
          </cell>
        </row>
        <row r="78">
          <cell r="D78" t="str">
            <v>0322050</v>
          </cell>
          <cell r="F78">
            <v>0</v>
          </cell>
        </row>
        <row r="81">
          <cell r="D81" t="str">
            <v>0322056</v>
          </cell>
          <cell r="F81">
            <v>0</v>
          </cell>
        </row>
        <row r="83">
          <cell r="D83" t="str">
            <v>0320724</v>
          </cell>
          <cell r="F83">
            <v>0</v>
          </cell>
        </row>
        <row r="86">
          <cell r="D86" t="str">
            <v>0325675</v>
          </cell>
          <cell r="F86">
            <v>0</v>
          </cell>
        </row>
        <row r="88">
          <cell r="D88" t="str">
            <v>0326458</v>
          </cell>
          <cell r="F88">
            <v>0</v>
          </cell>
        </row>
        <row r="89">
          <cell r="D89" t="str">
            <v>0320720</v>
          </cell>
          <cell r="F89">
            <v>0</v>
          </cell>
        </row>
        <row r="91">
          <cell r="D91" t="str">
            <v>0318106</v>
          </cell>
          <cell r="F91">
            <v>0</v>
          </cell>
        </row>
        <row r="92">
          <cell r="D92" t="str">
            <v>0315456</v>
          </cell>
          <cell r="F92">
            <v>0</v>
          </cell>
        </row>
        <row r="93">
          <cell r="D93" t="str">
            <v>0322050</v>
          </cell>
          <cell r="F93">
            <v>0</v>
          </cell>
        </row>
        <row r="96">
          <cell r="D96" t="str">
            <v>0324177</v>
          </cell>
          <cell r="F96">
            <v>0</v>
          </cell>
        </row>
        <row r="98">
          <cell r="D98" t="str">
            <v>0326736</v>
          </cell>
          <cell r="F98">
            <v>0</v>
          </cell>
        </row>
        <row r="99">
          <cell r="D99" t="str">
            <v>0320716</v>
          </cell>
          <cell r="F99">
            <v>0</v>
          </cell>
        </row>
        <row r="100">
          <cell r="D100" t="str">
            <v>0320714</v>
          </cell>
          <cell r="F100">
            <v>0</v>
          </cell>
        </row>
        <row r="102">
          <cell r="D102" t="str">
            <v>0318106</v>
          </cell>
          <cell r="F102">
            <v>0</v>
          </cell>
        </row>
        <row r="103">
          <cell r="D103" t="str">
            <v>0318107</v>
          </cell>
          <cell r="F103">
            <v>0</v>
          </cell>
        </row>
        <row r="104">
          <cell r="D104" t="str">
            <v>0320300</v>
          </cell>
          <cell r="F104">
            <v>0</v>
          </cell>
        </row>
        <row r="105">
          <cell r="D105" t="str">
            <v>0322050</v>
          </cell>
          <cell r="F105">
            <v>0</v>
          </cell>
        </row>
        <row r="108">
          <cell r="D108" t="str">
            <v>0325675</v>
          </cell>
          <cell r="F108">
            <v>0</v>
          </cell>
        </row>
        <row r="110">
          <cell r="D110" t="str">
            <v>0320716</v>
          </cell>
          <cell r="F110">
            <v>0</v>
          </cell>
        </row>
        <row r="111">
          <cell r="D111" t="str">
            <v>0320714</v>
          </cell>
          <cell r="F111">
            <v>0</v>
          </cell>
        </row>
        <row r="113">
          <cell r="D113" t="str">
            <v>0318106</v>
          </cell>
          <cell r="F113">
            <v>0</v>
          </cell>
        </row>
        <row r="114">
          <cell r="D114" t="str">
            <v>0318107</v>
          </cell>
          <cell r="F114">
            <v>0</v>
          </cell>
        </row>
        <row r="115">
          <cell r="D115" t="str">
            <v>0322050</v>
          </cell>
          <cell r="F115">
            <v>0</v>
          </cell>
        </row>
        <row r="120">
          <cell r="D120" t="str">
            <v>0325479</v>
          </cell>
          <cell r="F120">
            <v>0</v>
          </cell>
        </row>
        <row r="121">
          <cell r="D121" t="str">
            <v>0325499</v>
          </cell>
          <cell r="F121">
            <v>0</v>
          </cell>
        </row>
        <row r="122">
          <cell r="D122" t="str">
            <v>0320716</v>
          </cell>
          <cell r="F122">
            <v>0</v>
          </cell>
        </row>
        <row r="125">
          <cell r="D125" t="str">
            <v>0325479</v>
          </cell>
          <cell r="F125">
            <v>0</v>
          </cell>
        </row>
        <row r="126">
          <cell r="D126" t="str">
            <v>0325487</v>
          </cell>
          <cell r="F126">
            <v>0</v>
          </cell>
        </row>
        <row r="127">
          <cell r="D127" t="str">
            <v>0320716</v>
          </cell>
          <cell r="F127">
            <v>0</v>
          </cell>
        </row>
        <row r="130">
          <cell r="D130" t="str">
            <v>0325479</v>
          </cell>
          <cell r="F130">
            <v>0</v>
          </cell>
        </row>
        <row r="131">
          <cell r="D131" t="str">
            <v>0325476</v>
          </cell>
          <cell r="F131">
            <v>0</v>
          </cell>
        </row>
        <row r="132">
          <cell r="D132" t="str">
            <v>0320716</v>
          </cell>
          <cell r="F132">
            <v>0</v>
          </cell>
        </row>
        <row r="135">
          <cell r="D135" t="str">
            <v>0325479</v>
          </cell>
          <cell r="F135">
            <v>0</v>
          </cell>
        </row>
        <row r="136">
          <cell r="D136" t="str">
            <v>0325558</v>
          </cell>
          <cell r="F136">
            <v>0</v>
          </cell>
        </row>
        <row r="137">
          <cell r="D137" t="str">
            <v>0320716</v>
          </cell>
          <cell r="F137">
            <v>0</v>
          </cell>
        </row>
        <row r="140">
          <cell r="D140" t="str">
            <v>0325479</v>
          </cell>
          <cell r="F140">
            <v>0</v>
          </cell>
        </row>
        <row r="141">
          <cell r="D141" t="str">
            <v>0325562</v>
          </cell>
          <cell r="F141">
            <v>0</v>
          </cell>
        </row>
        <row r="142">
          <cell r="D142" t="str">
            <v>0320716</v>
          </cell>
          <cell r="F142">
            <v>0</v>
          </cell>
        </row>
        <row r="145">
          <cell r="D145" t="str">
            <v>0325479</v>
          </cell>
          <cell r="F145">
            <v>0</v>
          </cell>
        </row>
        <row r="146">
          <cell r="D146" t="str">
            <v>0325569</v>
          </cell>
          <cell r="F146">
            <v>0</v>
          </cell>
        </row>
        <row r="147">
          <cell r="D147" t="str">
            <v>0320716</v>
          </cell>
          <cell r="F147">
            <v>0</v>
          </cell>
        </row>
        <row r="150">
          <cell r="D150" t="str">
            <v>0325479</v>
          </cell>
          <cell r="F150">
            <v>0</v>
          </cell>
        </row>
        <row r="151">
          <cell r="D151" t="str">
            <v>0320716</v>
          </cell>
          <cell r="F151">
            <v>0</v>
          </cell>
        </row>
        <row r="156">
          <cell r="D156" t="str">
            <v>0325479</v>
          </cell>
          <cell r="F156">
            <v>0</v>
          </cell>
        </row>
        <row r="157">
          <cell r="D157" t="str">
            <v>0325499</v>
          </cell>
          <cell r="F157">
            <v>0</v>
          </cell>
        </row>
        <row r="158">
          <cell r="D158" t="str">
            <v>0320716</v>
          </cell>
          <cell r="F158">
            <v>0</v>
          </cell>
        </row>
        <row r="159">
          <cell r="D159" t="str">
            <v>0326736</v>
          </cell>
          <cell r="F159">
            <v>0</v>
          </cell>
        </row>
        <row r="162">
          <cell r="D162" t="str">
            <v>0325479</v>
          </cell>
          <cell r="F162">
            <v>0</v>
          </cell>
        </row>
        <row r="163">
          <cell r="D163" t="str">
            <v>0325487</v>
          </cell>
          <cell r="F163">
            <v>0</v>
          </cell>
        </row>
        <row r="164">
          <cell r="D164" t="str">
            <v>0320716</v>
          </cell>
          <cell r="F164">
            <v>0</v>
          </cell>
        </row>
        <row r="165">
          <cell r="D165" t="str">
            <v>0326736</v>
          </cell>
          <cell r="F165">
            <v>0</v>
          </cell>
        </row>
        <row r="168">
          <cell r="D168" t="str">
            <v>0325479</v>
          </cell>
          <cell r="F168">
            <v>0</v>
          </cell>
        </row>
        <row r="169">
          <cell r="D169" t="str">
            <v>0325476</v>
          </cell>
          <cell r="F169">
            <v>0</v>
          </cell>
        </row>
        <row r="170">
          <cell r="D170" t="str">
            <v>0320716</v>
          </cell>
          <cell r="F170">
            <v>0</v>
          </cell>
        </row>
        <row r="171">
          <cell r="D171" t="str">
            <v>0326736</v>
          </cell>
          <cell r="F171">
            <v>0</v>
          </cell>
        </row>
        <row r="174">
          <cell r="D174" t="str">
            <v>0325479</v>
          </cell>
          <cell r="F174">
            <v>0</v>
          </cell>
        </row>
        <row r="175">
          <cell r="D175" t="str">
            <v>0325558</v>
          </cell>
          <cell r="F175">
            <v>0</v>
          </cell>
        </row>
        <row r="176">
          <cell r="D176" t="str">
            <v>0320716</v>
          </cell>
          <cell r="F176">
            <v>0</v>
          </cell>
        </row>
        <row r="177">
          <cell r="D177" t="str">
            <v>0326736</v>
          </cell>
          <cell r="F177">
            <v>0</v>
          </cell>
        </row>
        <row r="180">
          <cell r="D180" t="str">
            <v>0325479</v>
          </cell>
          <cell r="F180">
            <v>0</v>
          </cell>
        </row>
        <row r="181">
          <cell r="D181" t="str">
            <v>0325562</v>
          </cell>
          <cell r="F181">
            <v>0</v>
          </cell>
        </row>
        <row r="182">
          <cell r="D182" t="str">
            <v>0320716</v>
          </cell>
          <cell r="F182">
            <v>0</v>
          </cell>
        </row>
        <row r="183">
          <cell r="D183" t="str">
            <v>0326736</v>
          </cell>
          <cell r="F183">
            <v>0</v>
          </cell>
        </row>
        <row r="186">
          <cell r="D186" t="str">
            <v>0325479</v>
          </cell>
          <cell r="F186">
            <v>0</v>
          </cell>
        </row>
        <row r="187">
          <cell r="D187" t="str">
            <v>0325569</v>
          </cell>
          <cell r="F187">
            <v>0</v>
          </cell>
        </row>
        <row r="188">
          <cell r="D188" t="str">
            <v>0320716</v>
          </cell>
          <cell r="F188">
            <v>0</v>
          </cell>
        </row>
        <row r="189">
          <cell r="D189" t="str">
            <v>0326736</v>
          </cell>
          <cell r="F189">
            <v>0</v>
          </cell>
        </row>
        <row r="192">
          <cell r="D192" t="str">
            <v>0325479</v>
          </cell>
          <cell r="F192">
            <v>0</v>
          </cell>
        </row>
        <row r="193">
          <cell r="D193" t="str">
            <v>0320716</v>
          </cell>
          <cell r="F193">
            <v>0</v>
          </cell>
        </row>
        <row r="194">
          <cell r="D194" t="str">
            <v>0326736</v>
          </cell>
          <cell r="F194">
            <v>0</v>
          </cell>
        </row>
        <row r="199">
          <cell r="D199" t="str">
            <v>0325478</v>
          </cell>
          <cell r="F199">
            <v>0</v>
          </cell>
        </row>
        <row r="200">
          <cell r="D200" t="str">
            <v>0325499</v>
          </cell>
          <cell r="F200">
            <v>0</v>
          </cell>
        </row>
        <row r="203">
          <cell r="D203" t="str">
            <v>0325478</v>
          </cell>
          <cell r="F203">
            <v>0</v>
          </cell>
        </row>
        <row r="204">
          <cell r="D204" t="str">
            <v>0325487</v>
          </cell>
          <cell r="F204">
            <v>0</v>
          </cell>
        </row>
        <row r="207">
          <cell r="D207" t="str">
            <v>0325478</v>
          </cell>
          <cell r="F207">
            <v>0</v>
          </cell>
        </row>
        <row r="208">
          <cell r="D208" t="str">
            <v>0325476</v>
          </cell>
          <cell r="F208">
            <v>0</v>
          </cell>
        </row>
        <row r="211">
          <cell r="D211" t="str">
            <v>0325478</v>
          </cell>
          <cell r="F211">
            <v>0</v>
          </cell>
        </row>
        <row r="212">
          <cell r="D212" t="str">
            <v>0325507</v>
          </cell>
          <cell r="F212">
            <v>0</v>
          </cell>
        </row>
        <row r="215">
          <cell r="D215" t="str">
            <v>0325478</v>
          </cell>
          <cell r="F215">
            <v>0</v>
          </cell>
        </row>
        <row r="216">
          <cell r="D216" t="str">
            <v>0325494</v>
          </cell>
          <cell r="F216">
            <v>0</v>
          </cell>
        </row>
        <row r="219">
          <cell r="D219" t="str">
            <v>0325478</v>
          </cell>
          <cell r="F219">
            <v>0</v>
          </cell>
        </row>
        <row r="220">
          <cell r="D220" t="str">
            <v>0325481</v>
          </cell>
          <cell r="F220">
            <v>0</v>
          </cell>
        </row>
        <row r="223">
          <cell r="D223" t="str">
            <v>0325478</v>
          </cell>
          <cell r="F223">
            <v>0</v>
          </cell>
        </row>
        <row r="224">
          <cell r="D224" t="str">
            <v>0320716</v>
          </cell>
          <cell r="F224">
            <v>0</v>
          </cell>
        </row>
        <row r="226">
          <cell r="D226" t="str">
            <v>0318106</v>
          </cell>
          <cell r="F226">
            <v>0</v>
          </cell>
        </row>
        <row r="227">
          <cell r="D227" t="str">
            <v>0318107</v>
          </cell>
          <cell r="F227">
            <v>0</v>
          </cell>
        </row>
        <row r="230">
          <cell r="D230" t="str">
            <v>0325478</v>
          </cell>
          <cell r="F230">
            <v>0</v>
          </cell>
        </row>
        <row r="231">
          <cell r="D231" t="str">
            <v>0327008</v>
          </cell>
          <cell r="F231">
            <v>0</v>
          </cell>
        </row>
        <row r="232">
          <cell r="D232" t="str">
            <v>0320720</v>
          </cell>
          <cell r="F232">
            <v>0</v>
          </cell>
        </row>
        <row r="234">
          <cell r="D234" t="str">
            <v>0318106</v>
          </cell>
          <cell r="F234">
            <v>0</v>
          </cell>
        </row>
        <row r="235">
          <cell r="D235" t="str">
            <v>0315456</v>
          </cell>
          <cell r="F235">
            <v>0</v>
          </cell>
        </row>
        <row r="238">
          <cell r="D238" t="str">
            <v>0325478</v>
          </cell>
          <cell r="F238">
            <v>0</v>
          </cell>
        </row>
        <row r="239">
          <cell r="D239" t="str">
            <v>0326736</v>
          </cell>
          <cell r="F239">
            <v>0</v>
          </cell>
        </row>
        <row r="240">
          <cell r="D240" t="str">
            <v>0320716</v>
          </cell>
          <cell r="F240">
            <v>0</v>
          </cell>
        </row>
        <row r="242">
          <cell r="D242" t="str">
            <v>0318106</v>
          </cell>
          <cell r="F242">
            <v>0</v>
          </cell>
        </row>
        <row r="243">
          <cell r="D243" t="str">
            <v>0318107</v>
          </cell>
          <cell r="F243">
            <v>0</v>
          </cell>
        </row>
        <row r="246">
          <cell r="D246" t="str">
            <v>0325486</v>
          </cell>
          <cell r="F246">
            <v>0</v>
          </cell>
        </row>
        <row r="249">
          <cell r="D249" t="str">
            <v>0325491</v>
          </cell>
          <cell r="F249">
            <v>0</v>
          </cell>
        </row>
        <row r="252">
          <cell r="D252" t="str">
            <v>0325478</v>
          </cell>
          <cell r="F252">
            <v>0</v>
          </cell>
        </row>
        <row r="253">
          <cell r="D253" t="str">
            <v>0325501</v>
          </cell>
          <cell r="F253">
            <v>0</v>
          </cell>
        </row>
        <row r="256">
          <cell r="D256" t="str">
            <v>0325478</v>
          </cell>
          <cell r="F256">
            <v>0</v>
          </cell>
        </row>
        <row r="257">
          <cell r="D257" t="str">
            <v>0325489</v>
          </cell>
          <cell r="F257">
            <v>0</v>
          </cell>
        </row>
        <row r="262">
          <cell r="D262" t="str">
            <v>0325560</v>
          </cell>
          <cell r="F262">
            <v>0</v>
          </cell>
        </row>
        <row r="263">
          <cell r="D263" t="str">
            <v>0325547</v>
          </cell>
          <cell r="F263">
            <v>0</v>
          </cell>
        </row>
        <row r="266">
          <cell r="D266" t="str">
            <v>0325564</v>
          </cell>
          <cell r="F266">
            <v>0</v>
          </cell>
        </row>
        <row r="267">
          <cell r="D267" t="str">
            <v>0325551</v>
          </cell>
          <cell r="F267">
            <v>0</v>
          </cell>
        </row>
        <row r="270">
          <cell r="D270" t="str">
            <v>0325566</v>
          </cell>
          <cell r="F270">
            <v>0</v>
          </cell>
        </row>
        <row r="271">
          <cell r="D271" t="str">
            <v>0325553</v>
          </cell>
          <cell r="F271">
            <v>0</v>
          </cell>
        </row>
        <row r="274">
          <cell r="D274" t="str">
            <v>0325568</v>
          </cell>
          <cell r="F274">
            <v>0</v>
          </cell>
        </row>
        <row r="275">
          <cell r="D275" t="str">
            <v>0325555</v>
          </cell>
          <cell r="F275">
            <v>0</v>
          </cell>
        </row>
        <row r="280">
          <cell r="D280" t="str">
            <v>0325532</v>
          </cell>
          <cell r="F280">
            <v>0</v>
          </cell>
        </row>
        <row r="281">
          <cell r="D281" t="str">
            <v>0325504</v>
          </cell>
          <cell r="F281">
            <v>0</v>
          </cell>
        </row>
        <row r="283">
          <cell r="D283" t="str">
            <v>0320714</v>
          </cell>
          <cell r="F283">
            <v>0</v>
          </cell>
        </row>
        <row r="284">
          <cell r="D284" t="str">
            <v>0320716</v>
          </cell>
          <cell r="F284">
            <v>0</v>
          </cell>
        </row>
        <row r="286">
          <cell r="D286" t="str">
            <v>0318106</v>
          </cell>
          <cell r="F286">
            <v>0</v>
          </cell>
        </row>
        <row r="287">
          <cell r="D287" t="str">
            <v>0318107</v>
          </cell>
          <cell r="F287">
            <v>0</v>
          </cell>
        </row>
        <row r="290">
          <cell r="D290" t="str">
            <v>0327292</v>
          </cell>
          <cell r="F290">
            <v>0</v>
          </cell>
        </row>
        <row r="291">
          <cell r="D291" t="str">
            <v>0325504</v>
          </cell>
          <cell r="F291">
            <v>0</v>
          </cell>
        </row>
        <row r="293">
          <cell r="D293" t="str">
            <v>0320714</v>
          </cell>
          <cell r="F293">
            <v>0</v>
          </cell>
        </row>
        <row r="294">
          <cell r="D294" t="str">
            <v>0320716</v>
          </cell>
          <cell r="F294">
            <v>0</v>
          </cell>
        </row>
        <row r="296">
          <cell r="D296" t="str">
            <v>0318106</v>
          </cell>
          <cell r="F296">
            <v>0</v>
          </cell>
        </row>
        <row r="297">
          <cell r="D297" t="str">
            <v>0318107</v>
          </cell>
          <cell r="F297">
            <v>0</v>
          </cell>
        </row>
        <row r="300">
          <cell r="D300" t="str">
            <v>0325504</v>
          </cell>
          <cell r="F300">
            <v>0</v>
          </cell>
        </row>
        <row r="302">
          <cell r="D302" t="str">
            <v>0320714</v>
          </cell>
          <cell r="F302">
            <v>0</v>
          </cell>
        </row>
        <row r="303">
          <cell r="D303" t="str">
            <v>0320716</v>
          </cell>
          <cell r="F303">
            <v>0</v>
          </cell>
        </row>
        <row r="305">
          <cell r="D305" t="str">
            <v>0318106</v>
          </cell>
          <cell r="F305">
            <v>0</v>
          </cell>
        </row>
        <row r="306">
          <cell r="D306" t="str">
            <v>0318107</v>
          </cell>
          <cell r="F306">
            <v>0</v>
          </cell>
        </row>
        <row r="309">
          <cell r="D309" t="str">
            <v>0325538</v>
          </cell>
          <cell r="F309">
            <v>0</v>
          </cell>
        </row>
        <row r="311">
          <cell r="D311" t="str">
            <v>0320714</v>
          </cell>
          <cell r="F311">
            <v>0</v>
          </cell>
        </row>
        <row r="312">
          <cell r="D312" t="str">
            <v>0320716</v>
          </cell>
          <cell r="F312">
            <v>0</v>
          </cell>
        </row>
        <row r="314">
          <cell r="D314" t="str">
            <v>0318106</v>
          </cell>
          <cell r="F314">
            <v>0</v>
          </cell>
        </row>
        <row r="315">
          <cell r="D315" t="str">
            <v>0318107</v>
          </cell>
          <cell r="F315">
            <v>0</v>
          </cell>
        </row>
        <row r="318">
          <cell r="D318" t="str">
            <v>0327293</v>
          </cell>
          <cell r="F318">
            <v>0</v>
          </cell>
        </row>
        <row r="320">
          <cell r="D320" t="str">
            <v>0320714</v>
          </cell>
          <cell r="F320">
            <v>0</v>
          </cell>
        </row>
        <row r="321">
          <cell r="D321" t="str">
            <v>0320716</v>
          </cell>
          <cell r="F321">
            <v>0</v>
          </cell>
        </row>
        <row r="323">
          <cell r="D323" t="str">
            <v>0318106</v>
          </cell>
          <cell r="F323">
            <v>0</v>
          </cell>
        </row>
        <row r="324">
          <cell r="D324" t="str">
            <v>0318107</v>
          </cell>
          <cell r="F324">
            <v>0</v>
          </cell>
        </row>
        <row r="327">
          <cell r="D327" t="str">
            <v>0325537</v>
          </cell>
          <cell r="F327">
            <v>0</v>
          </cell>
        </row>
        <row r="329">
          <cell r="D329" t="str">
            <v>0320731</v>
          </cell>
          <cell r="F329">
            <v>0</v>
          </cell>
        </row>
        <row r="330">
          <cell r="D330" t="str">
            <v>0320720</v>
          </cell>
          <cell r="F330">
            <v>0</v>
          </cell>
        </row>
        <row r="332">
          <cell r="D332" t="str">
            <v>0318106</v>
          </cell>
          <cell r="F332">
            <v>0</v>
          </cell>
        </row>
        <row r="333">
          <cell r="D333" t="str">
            <v>0315456</v>
          </cell>
          <cell r="F333">
            <v>0</v>
          </cell>
        </row>
        <row r="336">
          <cell r="D336" t="str">
            <v>0327294</v>
          </cell>
          <cell r="F336">
            <v>0</v>
          </cell>
        </row>
        <row r="338">
          <cell r="D338" t="str">
            <v>0320731</v>
          </cell>
          <cell r="F338">
            <v>0</v>
          </cell>
        </row>
        <row r="339">
          <cell r="D339" t="str">
            <v>0320720</v>
          </cell>
          <cell r="F339">
            <v>0</v>
          </cell>
        </row>
        <row r="341">
          <cell r="D341" t="str">
            <v>0318106</v>
          </cell>
          <cell r="F341">
            <v>0</v>
          </cell>
        </row>
        <row r="342">
          <cell r="D342" t="str">
            <v>0315456</v>
          </cell>
          <cell r="F342">
            <v>0</v>
          </cell>
        </row>
        <row r="347">
          <cell r="D347" t="str">
            <v>0325521</v>
          </cell>
          <cell r="F347">
            <v>0</v>
          </cell>
        </row>
        <row r="348">
          <cell r="D348" t="str">
            <v>0325492</v>
          </cell>
          <cell r="F348">
            <v>0</v>
          </cell>
        </row>
        <row r="350">
          <cell r="D350" t="str">
            <v>0320714</v>
          </cell>
          <cell r="F350">
            <v>0</v>
          </cell>
        </row>
        <row r="351">
          <cell r="D351" t="str">
            <v>0320716</v>
          </cell>
          <cell r="F351">
            <v>0</v>
          </cell>
        </row>
        <row r="353">
          <cell r="D353" t="str">
            <v>0318106</v>
          </cell>
          <cell r="F353">
            <v>0</v>
          </cell>
        </row>
        <row r="354">
          <cell r="D354" t="str">
            <v>0318107</v>
          </cell>
          <cell r="F354">
            <v>0</v>
          </cell>
        </row>
        <row r="357">
          <cell r="D357" t="str">
            <v>0327295</v>
          </cell>
          <cell r="F357">
            <v>0</v>
          </cell>
        </row>
        <row r="358">
          <cell r="D358" t="str">
            <v>0325492</v>
          </cell>
          <cell r="F358">
            <v>0</v>
          </cell>
        </row>
        <row r="360">
          <cell r="D360" t="str">
            <v>0320714</v>
          </cell>
          <cell r="F360">
            <v>0</v>
          </cell>
        </row>
        <row r="361">
          <cell r="D361" t="str">
            <v>0320716</v>
          </cell>
          <cell r="F361">
            <v>0</v>
          </cell>
        </row>
        <row r="363">
          <cell r="D363" t="str">
            <v>0318106</v>
          </cell>
          <cell r="F363">
            <v>0</v>
          </cell>
        </row>
        <row r="364">
          <cell r="D364" t="str">
            <v>0318107</v>
          </cell>
          <cell r="F364">
            <v>0</v>
          </cell>
        </row>
        <row r="367">
          <cell r="D367" t="str">
            <v>0325521</v>
          </cell>
          <cell r="F367">
            <v>0</v>
          </cell>
        </row>
        <row r="368">
          <cell r="D368" t="str">
            <v>0325498</v>
          </cell>
          <cell r="F368">
            <v>0</v>
          </cell>
        </row>
        <row r="369">
          <cell r="D369" t="str">
            <v>0325497</v>
          </cell>
          <cell r="F369">
            <v>0</v>
          </cell>
        </row>
        <row r="371">
          <cell r="D371" t="str">
            <v>0320731</v>
          </cell>
          <cell r="F371">
            <v>0</v>
          </cell>
        </row>
        <row r="372">
          <cell r="D372" t="str">
            <v>0320720</v>
          </cell>
          <cell r="F372">
            <v>0</v>
          </cell>
        </row>
        <row r="374">
          <cell r="D374" t="str">
            <v>0318106</v>
          </cell>
          <cell r="F374">
            <v>0</v>
          </cell>
        </row>
        <row r="375">
          <cell r="D375" t="str">
            <v>0315456</v>
          </cell>
          <cell r="F375">
            <v>0</v>
          </cell>
        </row>
        <row r="378">
          <cell r="D378" t="str">
            <v>0327295</v>
          </cell>
          <cell r="F378">
            <v>0</v>
          </cell>
        </row>
        <row r="379">
          <cell r="D379" t="str">
            <v>0325498</v>
          </cell>
          <cell r="F379">
            <v>0</v>
          </cell>
        </row>
        <row r="380">
          <cell r="D380" t="str">
            <v>0325497</v>
          </cell>
          <cell r="F380">
            <v>0</v>
          </cell>
        </row>
        <row r="382">
          <cell r="D382" t="str">
            <v>0320731</v>
          </cell>
          <cell r="F382">
            <v>0</v>
          </cell>
        </row>
        <row r="383">
          <cell r="D383" t="str">
            <v>0320720</v>
          </cell>
          <cell r="F383">
            <v>0</v>
          </cell>
        </row>
        <row r="385">
          <cell r="D385" t="str">
            <v>0318106</v>
          </cell>
          <cell r="F385">
            <v>0</v>
          </cell>
        </row>
        <row r="386">
          <cell r="D386" t="str">
            <v>0315456</v>
          </cell>
          <cell r="F386">
            <v>0</v>
          </cell>
        </row>
        <row r="389">
          <cell r="D389" t="str">
            <v>0325498</v>
          </cell>
          <cell r="F389">
            <v>0</v>
          </cell>
        </row>
        <row r="390">
          <cell r="D390" t="str">
            <v>0325497</v>
          </cell>
          <cell r="F390">
            <v>0</v>
          </cell>
        </row>
        <row r="392">
          <cell r="D392" t="str">
            <v>0320731</v>
          </cell>
          <cell r="F392">
            <v>0</v>
          </cell>
        </row>
        <row r="393">
          <cell r="D393" t="str">
            <v>0320720</v>
          </cell>
          <cell r="F393">
            <v>0</v>
          </cell>
        </row>
        <row r="395">
          <cell r="D395" t="str">
            <v>0318106</v>
          </cell>
          <cell r="F395">
            <v>0</v>
          </cell>
        </row>
        <row r="396">
          <cell r="D396" t="str">
            <v>0315456</v>
          </cell>
          <cell r="F396">
            <v>0</v>
          </cell>
        </row>
        <row r="399">
          <cell r="D399" t="str">
            <v>0325525</v>
          </cell>
          <cell r="F399">
            <v>0</v>
          </cell>
        </row>
        <row r="401">
          <cell r="D401" t="str">
            <v>0320716</v>
          </cell>
          <cell r="F401">
            <v>0</v>
          </cell>
        </row>
        <row r="403">
          <cell r="D403" t="str">
            <v>0318106</v>
          </cell>
          <cell r="F403">
            <v>0</v>
          </cell>
        </row>
        <row r="404">
          <cell r="D404" t="str">
            <v>0318107</v>
          </cell>
          <cell r="F404">
            <v>0</v>
          </cell>
        </row>
        <row r="407">
          <cell r="D407" t="str">
            <v>0327296</v>
          </cell>
          <cell r="F407">
            <v>0</v>
          </cell>
        </row>
        <row r="409">
          <cell r="D409" t="str">
            <v>0320716</v>
          </cell>
          <cell r="F409">
            <v>0</v>
          </cell>
        </row>
        <row r="411">
          <cell r="D411" t="str">
            <v>0318106</v>
          </cell>
          <cell r="F411">
            <v>0</v>
          </cell>
        </row>
        <row r="412">
          <cell r="D412" t="str">
            <v>0318107</v>
          </cell>
          <cell r="F412">
            <v>0</v>
          </cell>
        </row>
        <row r="415">
          <cell r="D415" t="str">
            <v>0325526</v>
          </cell>
          <cell r="F415">
            <v>0</v>
          </cell>
        </row>
        <row r="417">
          <cell r="D417" t="str">
            <v>0320731</v>
          </cell>
          <cell r="F417">
            <v>0</v>
          </cell>
        </row>
        <row r="418">
          <cell r="D418" t="str">
            <v>0320720</v>
          </cell>
          <cell r="F418">
            <v>0</v>
          </cell>
        </row>
        <row r="420">
          <cell r="D420" t="str">
            <v>0318106</v>
          </cell>
          <cell r="F420">
            <v>0</v>
          </cell>
        </row>
        <row r="421">
          <cell r="D421" t="str">
            <v>0315456</v>
          </cell>
          <cell r="F421">
            <v>0</v>
          </cell>
        </row>
        <row r="424">
          <cell r="D424" t="str">
            <v>0327297</v>
          </cell>
          <cell r="F424">
            <v>0</v>
          </cell>
        </row>
        <row r="426">
          <cell r="D426" t="str">
            <v>0320731</v>
          </cell>
          <cell r="F426">
            <v>0</v>
          </cell>
        </row>
        <row r="427">
          <cell r="D427" t="str">
            <v>0320720</v>
          </cell>
          <cell r="F427">
            <v>0</v>
          </cell>
        </row>
        <row r="429">
          <cell r="D429" t="str">
            <v>0318106</v>
          </cell>
          <cell r="F429">
            <v>0</v>
          </cell>
        </row>
        <row r="430">
          <cell r="D430" t="str">
            <v>0315456</v>
          </cell>
          <cell r="F430">
            <v>0</v>
          </cell>
        </row>
        <row r="433">
          <cell r="D433" t="str">
            <v>0325492</v>
          </cell>
          <cell r="F433">
            <v>0</v>
          </cell>
        </row>
        <row r="435">
          <cell r="D435" t="str">
            <v>0320714</v>
          </cell>
          <cell r="F435">
            <v>0</v>
          </cell>
        </row>
        <row r="436">
          <cell r="D436" t="str">
            <v>0320716</v>
          </cell>
          <cell r="F436">
            <v>0</v>
          </cell>
        </row>
        <row r="438">
          <cell r="D438" t="str">
            <v>0318106</v>
          </cell>
          <cell r="F438">
            <v>0</v>
          </cell>
        </row>
        <row r="439">
          <cell r="D439" t="str">
            <v>0318107</v>
          </cell>
          <cell r="F439">
            <v>0</v>
          </cell>
        </row>
        <row r="444">
          <cell r="D444" t="str">
            <v>0325541</v>
          </cell>
          <cell r="F444">
            <v>0</v>
          </cell>
        </row>
        <row r="446">
          <cell r="D446" t="str">
            <v>0320731</v>
          </cell>
          <cell r="F446">
            <v>0</v>
          </cell>
        </row>
        <row r="447">
          <cell r="D447" t="str">
            <v>0320720</v>
          </cell>
          <cell r="F447">
            <v>0</v>
          </cell>
        </row>
        <row r="448">
          <cell r="D448" t="str">
            <v>0320714</v>
          </cell>
          <cell r="F448">
            <v>0</v>
          </cell>
        </row>
        <row r="449">
          <cell r="D449" t="str">
            <v>0320716</v>
          </cell>
          <cell r="F449">
            <v>0</v>
          </cell>
        </row>
        <row r="451">
          <cell r="D451" t="str">
            <v>0318106</v>
          </cell>
          <cell r="F451">
            <v>0</v>
          </cell>
        </row>
        <row r="452">
          <cell r="D452" t="str">
            <v>0315456</v>
          </cell>
          <cell r="F452">
            <v>0</v>
          </cell>
        </row>
        <row r="453">
          <cell r="D453" t="str">
            <v>0318107</v>
          </cell>
          <cell r="F453">
            <v>0</v>
          </cell>
        </row>
        <row r="456">
          <cell r="D456" t="str">
            <v>0327299</v>
          </cell>
          <cell r="F456">
            <v>0</v>
          </cell>
        </row>
        <row r="458">
          <cell r="D458" t="str">
            <v>0320731</v>
          </cell>
          <cell r="F458">
            <v>0</v>
          </cell>
        </row>
        <row r="459">
          <cell r="D459" t="str">
            <v>0320720</v>
          </cell>
          <cell r="F459">
            <v>0</v>
          </cell>
        </row>
        <row r="460">
          <cell r="D460" t="str">
            <v>0320714</v>
          </cell>
          <cell r="F460">
            <v>0</v>
          </cell>
        </row>
        <row r="461">
          <cell r="D461" t="str">
            <v>0320716</v>
          </cell>
          <cell r="F461">
            <v>0</v>
          </cell>
        </row>
        <row r="463">
          <cell r="D463" t="str">
            <v>0318106</v>
          </cell>
          <cell r="F463">
            <v>0</v>
          </cell>
        </row>
        <row r="464">
          <cell r="D464" t="str">
            <v>0315456</v>
          </cell>
          <cell r="F464">
            <v>0</v>
          </cell>
        </row>
        <row r="465">
          <cell r="D465" t="str">
            <v>0318107</v>
          </cell>
          <cell r="F465">
            <v>0</v>
          </cell>
        </row>
        <row r="470">
          <cell r="D470" t="str">
            <v>0325512</v>
          </cell>
          <cell r="F470">
            <v>0</v>
          </cell>
        </row>
        <row r="471">
          <cell r="D471" t="str">
            <v>0325483</v>
          </cell>
          <cell r="F471">
            <v>0</v>
          </cell>
        </row>
        <row r="473">
          <cell r="D473" t="str">
            <v>0320716</v>
          </cell>
          <cell r="F473">
            <v>0</v>
          </cell>
        </row>
        <row r="475">
          <cell r="D475" t="str">
            <v>0318106</v>
          </cell>
          <cell r="F475">
            <v>0</v>
          </cell>
        </row>
        <row r="476">
          <cell r="D476" t="str">
            <v>0318107</v>
          </cell>
          <cell r="F476">
            <v>0</v>
          </cell>
        </row>
        <row r="479">
          <cell r="D479" t="str">
            <v>0327298</v>
          </cell>
          <cell r="F479">
            <v>0</v>
          </cell>
        </row>
        <row r="480">
          <cell r="D480" t="str">
            <v>0325483</v>
          </cell>
          <cell r="F480">
            <v>0</v>
          </cell>
        </row>
        <row r="482">
          <cell r="D482" t="str">
            <v>0320716</v>
          </cell>
          <cell r="F482">
            <v>0</v>
          </cell>
        </row>
        <row r="484">
          <cell r="D484" t="str">
            <v>0318106</v>
          </cell>
          <cell r="F484">
            <v>0</v>
          </cell>
        </row>
        <row r="485">
          <cell r="D485" t="str">
            <v>0318107</v>
          </cell>
          <cell r="F485">
            <v>0</v>
          </cell>
        </row>
        <row r="488">
          <cell r="D488" t="str">
            <v>0325512</v>
          </cell>
          <cell r="F488">
            <v>0</v>
          </cell>
        </row>
        <row r="489">
          <cell r="D489" t="str">
            <v>0325480</v>
          </cell>
          <cell r="F489">
            <v>0</v>
          </cell>
        </row>
        <row r="491">
          <cell r="D491" t="str">
            <v>0320716</v>
          </cell>
          <cell r="F491">
            <v>0</v>
          </cell>
        </row>
        <row r="493">
          <cell r="D493" t="str">
            <v>0318106</v>
          </cell>
          <cell r="F493">
            <v>0</v>
          </cell>
        </row>
        <row r="494">
          <cell r="D494" t="str">
            <v>0318107</v>
          </cell>
          <cell r="F494">
            <v>0</v>
          </cell>
        </row>
        <row r="497">
          <cell r="D497" t="str">
            <v>0327298</v>
          </cell>
          <cell r="F497">
            <v>0</v>
          </cell>
        </row>
        <row r="498">
          <cell r="D498" t="str">
            <v>0325480</v>
          </cell>
          <cell r="F498">
            <v>0</v>
          </cell>
        </row>
        <row r="500">
          <cell r="D500" t="str">
            <v>0320716</v>
          </cell>
          <cell r="F500">
            <v>0</v>
          </cell>
        </row>
        <row r="502">
          <cell r="D502" t="str">
            <v>0318106</v>
          </cell>
          <cell r="F502">
            <v>0</v>
          </cell>
        </row>
        <row r="503">
          <cell r="D503" t="str">
            <v>0318107</v>
          </cell>
          <cell r="F503">
            <v>0</v>
          </cell>
        </row>
        <row r="506">
          <cell r="D506" t="str">
            <v>0325480</v>
          </cell>
          <cell r="F506">
            <v>0</v>
          </cell>
        </row>
        <row r="508">
          <cell r="D508" t="str">
            <v>0320716</v>
          </cell>
          <cell r="F508">
            <v>0</v>
          </cell>
        </row>
        <row r="510">
          <cell r="D510" t="str">
            <v>0318106</v>
          </cell>
          <cell r="F510">
            <v>0</v>
          </cell>
        </row>
        <row r="511">
          <cell r="D511" t="str">
            <v>0318107</v>
          </cell>
          <cell r="F511">
            <v>0</v>
          </cell>
        </row>
        <row r="514">
          <cell r="D514" t="str">
            <v>0325483</v>
          </cell>
          <cell r="F514">
            <v>0</v>
          </cell>
        </row>
        <row r="516">
          <cell r="D516" t="str">
            <v>0320716</v>
          </cell>
          <cell r="F516">
            <v>0</v>
          </cell>
        </row>
        <row r="518">
          <cell r="D518" t="str">
            <v>0318106</v>
          </cell>
          <cell r="F518">
            <v>0</v>
          </cell>
        </row>
        <row r="519">
          <cell r="D519" t="str">
            <v>0318107</v>
          </cell>
          <cell r="F519">
            <v>0</v>
          </cell>
        </row>
        <row r="524">
          <cell r="D524" t="str">
            <v>0325502</v>
          </cell>
          <cell r="F524">
            <v>0</v>
          </cell>
        </row>
        <row r="526">
          <cell r="D526" t="str">
            <v>0326457</v>
          </cell>
          <cell r="F526">
            <v>0</v>
          </cell>
        </row>
        <row r="528">
          <cell r="D528" t="str">
            <v>0318106</v>
          </cell>
          <cell r="F528">
            <v>0</v>
          </cell>
        </row>
        <row r="529">
          <cell r="D529" t="str">
            <v>0318108</v>
          </cell>
          <cell r="F529">
            <v>0</v>
          </cell>
        </row>
        <row r="530">
          <cell r="D530" t="str">
            <v>0320158</v>
          </cell>
          <cell r="F530">
            <v>0</v>
          </cell>
        </row>
        <row r="533">
          <cell r="D533" t="str">
            <v>0325503</v>
          </cell>
          <cell r="F533">
            <v>0</v>
          </cell>
        </row>
        <row r="535">
          <cell r="D535" t="str">
            <v>0327047</v>
          </cell>
          <cell r="F535">
            <v>0</v>
          </cell>
        </row>
        <row r="536">
          <cell r="D536" t="str">
            <v>0326457</v>
          </cell>
          <cell r="F536">
            <v>0</v>
          </cell>
        </row>
        <row r="538">
          <cell r="D538" t="str">
            <v>0318106</v>
          </cell>
          <cell r="F538">
            <v>0</v>
          </cell>
        </row>
        <row r="539">
          <cell r="D539" t="str">
            <v>0318108</v>
          </cell>
          <cell r="F539">
            <v>0</v>
          </cell>
        </row>
        <row r="540">
          <cell r="D540" t="str">
            <v>0320158</v>
          </cell>
          <cell r="F540">
            <v>0</v>
          </cell>
        </row>
        <row r="543">
          <cell r="D543" t="str">
            <v>0326005</v>
          </cell>
          <cell r="F543">
            <v>0</v>
          </cell>
        </row>
        <row r="545">
          <cell r="D545" t="str">
            <v>0326457</v>
          </cell>
          <cell r="F545">
            <v>0</v>
          </cell>
        </row>
        <row r="547">
          <cell r="D547" t="str">
            <v>0318106</v>
          </cell>
          <cell r="F547">
            <v>0</v>
          </cell>
        </row>
        <row r="548">
          <cell r="D548" t="str">
            <v>0318108</v>
          </cell>
          <cell r="F548">
            <v>0</v>
          </cell>
        </row>
        <row r="549">
          <cell r="D549" t="str">
            <v>0320158</v>
          </cell>
          <cell r="F549">
            <v>0</v>
          </cell>
        </row>
        <row r="552">
          <cell r="D552" t="str">
            <v>0326006</v>
          </cell>
          <cell r="F552">
            <v>0</v>
          </cell>
        </row>
        <row r="554">
          <cell r="D554" t="str">
            <v>0327047</v>
          </cell>
          <cell r="F554">
            <v>0</v>
          </cell>
        </row>
        <row r="555">
          <cell r="D555" t="str">
            <v>0326457</v>
          </cell>
          <cell r="F555">
            <v>0</v>
          </cell>
        </row>
        <row r="557">
          <cell r="D557" t="str">
            <v>0318106</v>
          </cell>
          <cell r="F557">
            <v>0</v>
          </cell>
        </row>
        <row r="558">
          <cell r="D558" t="str">
            <v>0318108</v>
          </cell>
          <cell r="F558">
            <v>0</v>
          </cell>
        </row>
        <row r="559">
          <cell r="D559" t="str">
            <v>0320158</v>
          </cell>
          <cell r="F559">
            <v>0</v>
          </cell>
        </row>
        <row r="564">
          <cell r="D564" t="str">
            <v>0325505</v>
          </cell>
          <cell r="F564">
            <v>0</v>
          </cell>
        </row>
        <row r="566">
          <cell r="D566" t="str">
            <v>0326456</v>
          </cell>
          <cell r="F566">
            <v>0</v>
          </cell>
        </row>
        <row r="568">
          <cell r="D568" t="str">
            <v>0318106</v>
          </cell>
          <cell r="F568">
            <v>0</v>
          </cell>
        </row>
        <row r="569">
          <cell r="D569" t="str">
            <v>0318108</v>
          </cell>
          <cell r="F569">
            <v>0</v>
          </cell>
        </row>
        <row r="570">
          <cell r="D570" t="str">
            <v>0322050</v>
          </cell>
          <cell r="F570">
            <v>0</v>
          </cell>
        </row>
        <row r="571">
          <cell r="D571" t="str">
            <v>0322051</v>
          </cell>
          <cell r="F571">
            <v>0</v>
          </cell>
        </row>
        <row r="574">
          <cell r="D574" t="str">
            <v>0325500</v>
          </cell>
          <cell r="F574">
            <v>0</v>
          </cell>
        </row>
        <row r="576">
          <cell r="D576" t="str">
            <v>0326457</v>
          </cell>
          <cell r="F576">
            <v>0</v>
          </cell>
        </row>
        <row r="577">
          <cell r="D577" t="str">
            <v>0325499</v>
          </cell>
          <cell r="F577">
            <v>0</v>
          </cell>
        </row>
        <row r="579">
          <cell r="D579" t="str">
            <v>0318106</v>
          </cell>
          <cell r="F579">
            <v>0</v>
          </cell>
        </row>
        <row r="580">
          <cell r="D580" t="str">
            <v>0318108</v>
          </cell>
          <cell r="F580">
            <v>0</v>
          </cell>
        </row>
        <row r="583">
          <cell r="D583" t="str">
            <v>0325488</v>
          </cell>
          <cell r="F583">
            <v>0</v>
          </cell>
        </row>
        <row r="585">
          <cell r="D585" t="str">
            <v>0326456</v>
          </cell>
          <cell r="F585">
            <v>0</v>
          </cell>
        </row>
        <row r="587">
          <cell r="D587" t="str">
            <v>0318106</v>
          </cell>
          <cell r="F587">
            <v>0</v>
          </cell>
        </row>
        <row r="588">
          <cell r="D588" t="str">
            <v>0318108</v>
          </cell>
          <cell r="F588">
            <v>0</v>
          </cell>
        </row>
        <row r="589">
          <cell r="D589" t="str">
            <v>0322050</v>
          </cell>
          <cell r="F589">
            <v>0</v>
          </cell>
        </row>
        <row r="590">
          <cell r="D590" t="str">
            <v>0322051</v>
          </cell>
          <cell r="F590">
            <v>0</v>
          </cell>
        </row>
        <row r="593">
          <cell r="D593" t="str">
            <v>0325493</v>
          </cell>
          <cell r="F593">
            <v>0</v>
          </cell>
        </row>
        <row r="595">
          <cell r="D595" t="str">
            <v>0326457</v>
          </cell>
          <cell r="F595">
            <v>0</v>
          </cell>
        </row>
        <row r="596">
          <cell r="D596" t="str">
            <v>0325492</v>
          </cell>
          <cell r="F596">
            <v>0</v>
          </cell>
        </row>
        <row r="598">
          <cell r="D598" t="str">
            <v>0318106</v>
          </cell>
          <cell r="F598">
            <v>0</v>
          </cell>
        </row>
        <row r="599">
          <cell r="D599" t="str">
            <v>0318108</v>
          </cell>
          <cell r="F599">
            <v>0</v>
          </cell>
        </row>
        <row r="600">
          <cell r="D600" t="str">
            <v>0322050</v>
          </cell>
          <cell r="F600">
            <v>0</v>
          </cell>
        </row>
        <row r="601">
          <cell r="D601" t="str">
            <v>0322051</v>
          </cell>
          <cell r="F601">
            <v>0</v>
          </cell>
        </row>
        <row r="606">
          <cell r="D606" t="str">
            <v>0325506</v>
          </cell>
          <cell r="F606">
            <v>0</v>
          </cell>
        </row>
        <row r="608">
          <cell r="D608" t="str">
            <v>0318106</v>
          </cell>
          <cell r="F608">
            <v>0</v>
          </cell>
        </row>
        <row r="609">
          <cell r="D609" t="str">
            <v>0318108</v>
          </cell>
          <cell r="F609">
            <v>0</v>
          </cell>
        </row>
        <row r="610">
          <cell r="D610" t="str">
            <v>0320158</v>
          </cell>
          <cell r="F610">
            <v>0</v>
          </cell>
        </row>
        <row r="613">
          <cell r="D613" t="str">
            <v>0326007</v>
          </cell>
          <cell r="F613">
            <v>0</v>
          </cell>
        </row>
        <row r="615">
          <cell r="D615" t="str">
            <v>0318106</v>
          </cell>
          <cell r="F615">
            <v>0</v>
          </cell>
        </row>
        <row r="616">
          <cell r="D616" t="str">
            <v>0318108</v>
          </cell>
          <cell r="F616">
            <v>0</v>
          </cell>
        </row>
        <row r="617">
          <cell r="D617" t="str">
            <v>0320158</v>
          </cell>
          <cell r="F617">
            <v>0</v>
          </cell>
        </row>
        <row r="620">
          <cell r="D620" t="str">
            <v>0325490</v>
          </cell>
          <cell r="F620">
            <v>0</v>
          </cell>
        </row>
        <row r="622">
          <cell r="D622" t="str">
            <v>0318106</v>
          </cell>
          <cell r="F622">
            <v>0</v>
          </cell>
        </row>
        <row r="623">
          <cell r="D623" t="str">
            <v>0318108</v>
          </cell>
          <cell r="F623">
            <v>0</v>
          </cell>
        </row>
        <row r="624">
          <cell r="D624" t="str">
            <v>0320158</v>
          </cell>
          <cell r="F624">
            <v>0</v>
          </cell>
        </row>
        <row r="627">
          <cell r="D627" t="str">
            <v>0325506</v>
          </cell>
          <cell r="F627">
            <v>0</v>
          </cell>
        </row>
        <row r="629">
          <cell r="D629" t="str">
            <v>0326736</v>
          </cell>
          <cell r="F629">
            <v>0</v>
          </cell>
        </row>
        <row r="631">
          <cell r="D631" t="str">
            <v>0318106</v>
          </cell>
          <cell r="F631">
            <v>0</v>
          </cell>
        </row>
        <row r="632">
          <cell r="D632" t="str">
            <v>0318108</v>
          </cell>
          <cell r="F632">
            <v>0</v>
          </cell>
        </row>
        <row r="633">
          <cell r="D633" t="str">
            <v>0320158</v>
          </cell>
          <cell r="F633">
            <v>0</v>
          </cell>
        </row>
        <row r="636">
          <cell r="D636" t="str">
            <v>0326007</v>
          </cell>
          <cell r="F636">
            <v>0</v>
          </cell>
        </row>
        <row r="638">
          <cell r="D638" t="str">
            <v>0326736</v>
          </cell>
          <cell r="F638">
            <v>0</v>
          </cell>
        </row>
        <row r="640">
          <cell r="D640" t="str">
            <v>0318106</v>
          </cell>
          <cell r="F640">
            <v>0</v>
          </cell>
        </row>
        <row r="641">
          <cell r="D641" t="str">
            <v>0318108</v>
          </cell>
          <cell r="F641">
            <v>0</v>
          </cell>
        </row>
        <row r="642">
          <cell r="D642" t="str">
            <v>0320158</v>
          </cell>
          <cell r="F642">
            <v>0</v>
          </cell>
        </row>
        <row r="645">
          <cell r="D645" t="str">
            <v>0325490</v>
          </cell>
          <cell r="F645">
            <v>0</v>
          </cell>
        </row>
        <row r="647">
          <cell r="D647" t="str">
            <v>0326736</v>
          </cell>
          <cell r="F647">
            <v>0</v>
          </cell>
        </row>
        <row r="649">
          <cell r="D649" t="str">
            <v>0318106</v>
          </cell>
          <cell r="F649">
            <v>0</v>
          </cell>
        </row>
        <row r="650">
          <cell r="D650" t="str">
            <v>0318108</v>
          </cell>
          <cell r="F650">
            <v>0</v>
          </cell>
        </row>
        <row r="651">
          <cell r="D651" t="str">
            <v>0320158</v>
          </cell>
          <cell r="F651">
            <v>0</v>
          </cell>
        </row>
        <row r="657">
          <cell r="D657" t="str">
            <v>0325504</v>
          </cell>
        </row>
        <row r="658">
          <cell r="D658" t="str">
            <v>0325509</v>
          </cell>
        </row>
        <row r="659">
          <cell r="D659" t="str">
            <v>0325507</v>
          </cell>
        </row>
        <row r="660">
          <cell r="D660" t="str">
            <v>0325508</v>
          </cell>
        </row>
        <row r="661">
          <cell r="D661" t="str">
            <v>0325511</v>
          </cell>
        </row>
        <row r="662">
          <cell r="D662" t="str">
            <v>0325510</v>
          </cell>
        </row>
        <row r="663">
          <cell r="D663" t="str">
            <v>0325499</v>
          </cell>
        </row>
        <row r="664">
          <cell r="D664" t="str">
            <v>0325501</v>
          </cell>
        </row>
        <row r="667">
          <cell r="D667" t="str">
            <v>0325502</v>
          </cell>
        </row>
        <row r="668">
          <cell r="D668" t="str">
            <v>0325503</v>
          </cell>
        </row>
        <row r="671">
          <cell r="D671" t="str">
            <v>0325505</v>
          </cell>
        </row>
        <row r="674">
          <cell r="D674" t="str">
            <v>0325500</v>
          </cell>
        </row>
        <row r="677">
          <cell r="D677" t="str">
            <v>0325532</v>
          </cell>
        </row>
        <row r="678">
          <cell r="D678" t="str">
            <v>0325537</v>
          </cell>
        </row>
        <row r="679">
          <cell r="D679" t="str">
            <v>0325538</v>
          </cell>
        </row>
        <row r="682">
          <cell r="D682" t="str">
            <v>0327292</v>
          </cell>
        </row>
        <row r="683">
          <cell r="D683" t="str">
            <v>0327294</v>
          </cell>
        </row>
        <row r="684">
          <cell r="D684" t="str">
            <v>0327293</v>
          </cell>
        </row>
        <row r="685">
          <cell r="D685" t="str">
            <v>0325535</v>
          </cell>
        </row>
        <row r="688">
          <cell r="D688" t="str">
            <v>0325558</v>
          </cell>
        </row>
        <row r="689">
          <cell r="D689" t="str">
            <v>0325547</v>
          </cell>
        </row>
        <row r="690">
          <cell r="D690" t="str">
            <v>0325560</v>
          </cell>
        </row>
        <row r="696">
          <cell r="D696" t="str">
            <v>0325492</v>
          </cell>
        </row>
        <row r="697">
          <cell r="D697" t="str">
            <v>0325496</v>
          </cell>
        </row>
        <row r="698">
          <cell r="D698" t="str">
            <v>0325494</v>
          </cell>
        </row>
        <row r="699">
          <cell r="D699" t="str">
            <v>0325495</v>
          </cell>
        </row>
        <row r="700">
          <cell r="D700" t="str">
            <v>0325498</v>
          </cell>
        </row>
        <row r="701">
          <cell r="D701" t="str">
            <v>0325497</v>
          </cell>
        </row>
        <row r="702">
          <cell r="D702" t="str">
            <v>0325487</v>
          </cell>
        </row>
        <row r="703">
          <cell r="D703" t="str">
            <v>0325489</v>
          </cell>
        </row>
        <row r="706">
          <cell r="D706" t="str">
            <v>0326005</v>
          </cell>
        </row>
        <row r="707">
          <cell r="D707" t="str">
            <v>0326006</v>
          </cell>
        </row>
        <row r="710">
          <cell r="D710" t="str">
            <v>0325488</v>
          </cell>
        </row>
        <row r="713">
          <cell r="D713" t="str">
            <v>0325493</v>
          </cell>
        </row>
        <row r="716">
          <cell r="D716" t="str">
            <v>0325521</v>
          </cell>
        </row>
        <row r="717">
          <cell r="D717" t="str">
            <v>0325525</v>
          </cell>
        </row>
        <row r="718">
          <cell r="D718" t="str">
            <v>0325526</v>
          </cell>
        </row>
        <row r="721">
          <cell r="D721" t="str">
            <v>0327295</v>
          </cell>
        </row>
        <row r="722">
          <cell r="D722" t="str">
            <v>0327296</v>
          </cell>
        </row>
        <row r="723">
          <cell r="D723" t="str">
            <v>0327297</v>
          </cell>
        </row>
        <row r="724">
          <cell r="D724" t="str">
            <v>0325523</v>
          </cell>
        </row>
        <row r="727">
          <cell r="D727" t="str">
            <v>0325562</v>
          </cell>
        </row>
        <row r="728">
          <cell r="D728" t="str">
            <v>0325551</v>
          </cell>
        </row>
        <row r="729">
          <cell r="D729" t="str">
            <v>0325564</v>
          </cell>
        </row>
        <row r="735">
          <cell r="D735" t="str">
            <v>0325506</v>
          </cell>
        </row>
        <row r="736">
          <cell r="D736" t="str">
            <v>0325490</v>
          </cell>
        </row>
        <row r="737">
          <cell r="D737" t="str">
            <v>0326007</v>
          </cell>
        </row>
        <row r="738">
          <cell r="D738" t="str">
            <v>0326736</v>
          </cell>
        </row>
        <row r="744">
          <cell r="D744" t="str">
            <v>0325480</v>
          </cell>
        </row>
        <row r="745">
          <cell r="D745" t="str">
            <v>0325483</v>
          </cell>
        </row>
        <row r="746">
          <cell r="D746" t="str">
            <v>0325481</v>
          </cell>
        </row>
        <row r="747">
          <cell r="D747" t="str">
            <v>0325482</v>
          </cell>
        </row>
        <row r="748">
          <cell r="D748" t="str">
            <v>0325485</v>
          </cell>
        </row>
        <row r="749">
          <cell r="D749" t="str">
            <v>0325484</v>
          </cell>
        </row>
        <row r="750">
          <cell r="D750" t="str">
            <v>0325476</v>
          </cell>
        </row>
        <row r="751">
          <cell r="D751" t="str">
            <v>0325477</v>
          </cell>
        </row>
        <row r="754">
          <cell r="D754" t="str">
            <v>0325512</v>
          </cell>
        </row>
        <row r="755">
          <cell r="D755" t="str">
            <v>0327298</v>
          </cell>
        </row>
        <row r="756">
          <cell r="D756" t="str">
            <v>0325515</v>
          </cell>
        </row>
        <row r="759">
          <cell r="D759" t="str">
            <v>0325567</v>
          </cell>
        </row>
        <row r="760">
          <cell r="D760" t="str">
            <v>0325553</v>
          </cell>
        </row>
        <row r="761">
          <cell r="D761" t="str">
            <v>0325566</v>
          </cell>
        </row>
        <row r="767">
          <cell r="D767" t="str">
            <v>0325541</v>
          </cell>
        </row>
        <row r="768">
          <cell r="D768" t="str">
            <v>0327299</v>
          </cell>
        </row>
        <row r="769">
          <cell r="D769" t="str">
            <v>0325569</v>
          </cell>
        </row>
        <row r="770">
          <cell r="D770" t="str">
            <v>0325555</v>
          </cell>
        </row>
        <row r="771">
          <cell r="D771" t="str">
            <v>0325568</v>
          </cell>
        </row>
        <row r="777">
          <cell r="D777" t="str">
            <v>0327367</v>
          </cell>
        </row>
        <row r="778">
          <cell r="D778" t="str">
            <v>0327366</v>
          </cell>
        </row>
        <row r="779">
          <cell r="D779" t="str">
            <v>0327365</v>
          </cell>
        </row>
        <row r="781">
          <cell r="D781" t="str">
            <v>0325186</v>
          </cell>
        </row>
        <row r="783">
          <cell r="D783" t="str">
            <v>0325572</v>
          </cell>
        </row>
        <row r="784">
          <cell r="D784" t="str">
            <v>0327311</v>
          </cell>
        </row>
        <row r="790">
          <cell r="D790" t="str">
            <v>0325486</v>
          </cell>
        </row>
        <row r="791">
          <cell r="D791" t="str">
            <v>0325491</v>
          </cell>
        </row>
        <row r="792">
          <cell r="D792" t="str">
            <v>0325478</v>
          </cell>
        </row>
        <row r="793">
          <cell r="D793" t="str">
            <v>0322058</v>
          </cell>
        </row>
        <row r="794">
          <cell r="D794" t="str">
            <v>0325479</v>
          </cell>
        </row>
      </sheetData>
      <sheetData sheetId="6">
        <row r="7">
          <cell r="D7" t="str">
            <v>0322882</v>
          </cell>
          <cell r="F7">
            <v>0</v>
          </cell>
        </row>
        <row r="8">
          <cell r="D8" t="str">
            <v>0322900</v>
          </cell>
          <cell r="F8">
            <v>0</v>
          </cell>
        </row>
        <row r="9">
          <cell r="D9" t="str">
            <v>0322883</v>
          </cell>
          <cell r="F9">
            <v>0</v>
          </cell>
        </row>
        <row r="10">
          <cell r="D10" t="str">
            <v>0318107</v>
          </cell>
          <cell r="F10">
            <v>0</v>
          </cell>
        </row>
        <row r="11">
          <cell r="D11" t="str">
            <v>0317638</v>
          </cell>
          <cell r="F11">
            <v>0</v>
          </cell>
        </row>
        <row r="13">
          <cell r="D13" t="str">
            <v>0320728</v>
          </cell>
          <cell r="F13">
            <v>0</v>
          </cell>
        </row>
        <row r="14">
          <cell r="D14" t="str">
            <v>0322882</v>
          </cell>
          <cell r="F14">
            <v>0</v>
          </cell>
        </row>
        <row r="15">
          <cell r="D15" t="str">
            <v>0322900</v>
          </cell>
          <cell r="F15">
            <v>0</v>
          </cell>
        </row>
        <row r="16">
          <cell r="D16" t="str">
            <v>0318106</v>
          </cell>
          <cell r="F16">
            <v>0</v>
          </cell>
        </row>
        <row r="17">
          <cell r="D17" t="str">
            <v>0317638</v>
          </cell>
          <cell r="F17">
            <v>0</v>
          </cell>
        </row>
        <row r="20">
          <cell r="D20" t="str">
            <v>0322899</v>
          </cell>
          <cell r="F20">
            <v>0</v>
          </cell>
        </row>
        <row r="21">
          <cell r="D21" t="str">
            <v>0321807</v>
          </cell>
          <cell r="F21">
            <v>0</v>
          </cell>
        </row>
        <row r="23">
          <cell r="D23" t="str">
            <v>0317638</v>
          </cell>
          <cell r="F23">
            <v>0</v>
          </cell>
        </row>
        <row r="24">
          <cell r="D24" t="str">
            <v>0320158</v>
          </cell>
          <cell r="F24">
            <v>0</v>
          </cell>
        </row>
        <row r="27">
          <cell r="D27" t="str">
            <v>0322899</v>
          </cell>
          <cell r="F27">
            <v>0</v>
          </cell>
        </row>
        <row r="28">
          <cell r="D28" t="str">
            <v>0321807</v>
          </cell>
          <cell r="F28">
            <v>0</v>
          </cell>
        </row>
        <row r="29">
          <cell r="D29" t="str">
            <v>0321808</v>
          </cell>
          <cell r="F29">
            <v>0</v>
          </cell>
        </row>
        <row r="30">
          <cell r="D30" t="str">
            <v>0318106</v>
          </cell>
          <cell r="F30">
            <v>0</v>
          </cell>
        </row>
        <row r="31">
          <cell r="D31" t="str">
            <v>0320158</v>
          </cell>
          <cell r="F31">
            <v>0</v>
          </cell>
        </row>
        <row r="32">
          <cell r="D32" t="str">
            <v>0320998</v>
          </cell>
          <cell r="F32">
            <v>0</v>
          </cell>
        </row>
        <row r="36">
          <cell r="D36" t="str">
            <v>0320730</v>
          </cell>
          <cell r="F36">
            <v>0</v>
          </cell>
        </row>
        <row r="37">
          <cell r="D37" t="str">
            <v>0322899</v>
          </cell>
          <cell r="F37">
            <v>0</v>
          </cell>
        </row>
        <row r="38">
          <cell r="D38" t="str">
            <v>0321807</v>
          </cell>
          <cell r="F38">
            <v>0</v>
          </cell>
        </row>
        <row r="39">
          <cell r="D39" t="str">
            <v>0321808</v>
          </cell>
          <cell r="F39">
            <v>0</v>
          </cell>
        </row>
        <row r="40">
          <cell r="D40" t="str">
            <v>0315456</v>
          </cell>
          <cell r="F40">
            <v>0</v>
          </cell>
        </row>
        <row r="41">
          <cell r="D41" t="str">
            <v>0317638</v>
          </cell>
          <cell r="F41">
            <v>0</v>
          </cell>
        </row>
        <row r="42">
          <cell r="D42" t="str">
            <v>0320158</v>
          </cell>
          <cell r="F42">
            <v>0</v>
          </cell>
        </row>
        <row r="43">
          <cell r="D43" t="str">
            <v>0320730</v>
          </cell>
          <cell r="F43">
            <v>0</v>
          </cell>
        </row>
        <row r="44">
          <cell r="D44" t="str">
            <v>0320720</v>
          </cell>
          <cell r="F44">
            <v>0</v>
          </cell>
        </row>
        <row r="45">
          <cell r="D45" t="str">
            <v>0322899</v>
          </cell>
          <cell r="F45">
            <v>0</v>
          </cell>
        </row>
        <row r="46">
          <cell r="D46" t="str">
            <v>0321807</v>
          </cell>
          <cell r="F46">
            <v>0</v>
          </cell>
        </row>
        <row r="47">
          <cell r="D47" t="str">
            <v>0321808</v>
          </cell>
          <cell r="F47">
            <v>0</v>
          </cell>
        </row>
        <row r="49">
          <cell r="D49" t="str">
            <v>0320158</v>
          </cell>
          <cell r="F49">
            <v>0</v>
          </cell>
        </row>
        <row r="50">
          <cell r="D50" t="str">
            <v>0320998</v>
          </cell>
          <cell r="F50">
            <v>0</v>
          </cell>
        </row>
        <row r="51">
          <cell r="D51" t="str">
            <v>0320713</v>
          </cell>
          <cell r="F51">
            <v>0</v>
          </cell>
        </row>
        <row r="53">
          <cell r="D53" t="str">
            <v>0322899</v>
          </cell>
          <cell r="F53">
            <v>0</v>
          </cell>
        </row>
        <row r="54">
          <cell r="D54" t="str">
            <v>0318108</v>
          </cell>
          <cell r="F54">
            <v>0</v>
          </cell>
        </row>
        <row r="55">
          <cell r="D55" t="str">
            <v>0317638</v>
          </cell>
          <cell r="F55">
            <v>0</v>
          </cell>
        </row>
        <row r="57">
          <cell r="D57" t="str">
            <v>0320730</v>
          </cell>
          <cell r="F57">
            <v>0</v>
          </cell>
        </row>
        <row r="58">
          <cell r="D58" t="str">
            <v>0322899</v>
          </cell>
          <cell r="F58">
            <v>0</v>
          </cell>
        </row>
        <row r="59">
          <cell r="D59" t="str">
            <v>0321807</v>
          </cell>
          <cell r="F59">
            <v>0</v>
          </cell>
        </row>
        <row r="60">
          <cell r="D60" t="str">
            <v>0321808</v>
          </cell>
          <cell r="F60">
            <v>0</v>
          </cell>
        </row>
        <row r="61">
          <cell r="D61" t="str">
            <v>0315456</v>
          </cell>
          <cell r="F61">
            <v>0</v>
          </cell>
        </row>
        <row r="62">
          <cell r="D62" t="str">
            <v>0317638</v>
          </cell>
          <cell r="F62">
            <v>0</v>
          </cell>
        </row>
        <row r="63">
          <cell r="D63" t="str">
            <v>0320158</v>
          </cell>
          <cell r="F63">
            <v>0</v>
          </cell>
        </row>
        <row r="66">
          <cell r="D66" t="str">
            <v>0322899</v>
          </cell>
          <cell r="F66">
            <v>0</v>
          </cell>
        </row>
        <row r="67">
          <cell r="D67" t="str">
            <v>0321807</v>
          </cell>
          <cell r="F67">
            <v>0</v>
          </cell>
        </row>
        <row r="68">
          <cell r="D68" t="str">
            <v>0321808</v>
          </cell>
          <cell r="F68">
            <v>0</v>
          </cell>
        </row>
        <row r="69">
          <cell r="D69" t="str">
            <v>0320720</v>
          </cell>
          <cell r="F69">
            <v>0</v>
          </cell>
        </row>
        <row r="70">
          <cell r="D70" t="str">
            <v>0320158</v>
          </cell>
          <cell r="F70">
            <v>0</v>
          </cell>
        </row>
        <row r="71">
          <cell r="D71" t="str">
            <v>0320998</v>
          </cell>
          <cell r="F71">
            <v>0</v>
          </cell>
        </row>
        <row r="72">
          <cell r="D72" t="str">
            <v>0315456</v>
          </cell>
          <cell r="F72">
            <v>0</v>
          </cell>
        </row>
        <row r="73">
          <cell r="D73" t="str">
            <v>0322050</v>
          </cell>
          <cell r="F73">
            <v>0</v>
          </cell>
        </row>
        <row r="74">
          <cell r="D74" t="str">
            <v>0322899</v>
          </cell>
          <cell r="F74">
            <v>0</v>
          </cell>
        </row>
        <row r="76">
          <cell r="D76" t="str">
            <v>0317638</v>
          </cell>
          <cell r="F76">
            <v>0</v>
          </cell>
        </row>
        <row r="78">
          <cell r="D78" t="str">
            <v>0320728</v>
          </cell>
          <cell r="F78">
            <v>0</v>
          </cell>
        </row>
        <row r="79">
          <cell r="D79" t="str">
            <v>0320720</v>
          </cell>
          <cell r="F79">
            <v>0</v>
          </cell>
        </row>
        <row r="81">
          <cell r="D81" t="str">
            <v>0322882</v>
          </cell>
          <cell r="F81">
            <v>0</v>
          </cell>
        </row>
        <row r="82">
          <cell r="D82" t="str">
            <v>0322914</v>
          </cell>
          <cell r="F82">
            <v>0</v>
          </cell>
        </row>
        <row r="83">
          <cell r="D83" t="str">
            <v>0322050</v>
          </cell>
          <cell r="F83">
            <v>0</v>
          </cell>
        </row>
        <row r="84">
          <cell r="D84" t="str">
            <v>0317638</v>
          </cell>
          <cell r="F84">
            <v>0</v>
          </cell>
        </row>
        <row r="86">
          <cell r="D86" t="str">
            <v>0324176</v>
          </cell>
          <cell r="F86">
            <v>0</v>
          </cell>
        </row>
        <row r="87">
          <cell r="D87" t="str">
            <v>0322899</v>
          </cell>
          <cell r="F87">
            <v>0</v>
          </cell>
        </row>
        <row r="88">
          <cell r="D88" t="str">
            <v>0322927</v>
          </cell>
          <cell r="F88">
            <v>0</v>
          </cell>
        </row>
        <row r="89">
          <cell r="D89" t="str">
            <v>0322919</v>
          </cell>
          <cell r="F89">
            <v>0</v>
          </cell>
        </row>
        <row r="90">
          <cell r="D90" t="str">
            <v>0318106</v>
          </cell>
          <cell r="F90">
            <v>0</v>
          </cell>
        </row>
        <row r="91">
          <cell r="D91" t="str">
            <v>0317638</v>
          </cell>
          <cell r="F91">
            <v>0</v>
          </cell>
        </row>
        <row r="92">
          <cell r="D92" t="str">
            <v>0322050</v>
          </cell>
          <cell r="F92">
            <v>0</v>
          </cell>
        </row>
        <row r="94">
          <cell r="D94" t="str">
            <v>0322882</v>
          </cell>
          <cell r="F94">
            <v>0</v>
          </cell>
        </row>
        <row r="95">
          <cell r="D95" t="str">
            <v>0322920</v>
          </cell>
          <cell r="F95">
            <v>0</v>
          </cell>
        </row>
        <row r="96">
          <cell r="D96" t="str">
            <v>0322914</v>
          </cell>
          <cell r="F96">
            <v>0</v>
          </cell>
        </row>
        <row r="97">
          <cell r="D97" t="str">
            <v>0320716</v>
          </cell>
          <cell r="F97">
            <v>0</v>
          </cell>
        </row>
        <row r="98">
          <cell r="D98" t="str">
            <v>0317638</v>
          </cell>
          <cell r="F98">
            <v>0</v>
          </cell>
        </row>
        <row r="99">
          <cell r="D99" t="str">
            <v>0318106</v>
          </cell>
          <cell r="F99">
            <v>0</v>
          </cell>
        </row>
        <row r="100">
          <cell r="D100" t="str">
            <v>0318107</v>
          </cell>
          <cell r="F100">
            <v>0</v>
          </cell>
        </row>
        <row r="101">
          <cell r="D101" t="str">
            <v>0322050</v>
          </cell>
          <cell r="F101">
            <v>0</v>
          </cell>
        </row>
        <row r="103">
          <cell r="D103" t="str">
            <v>0322899</v>
          </cell>
          <cell r="F103">
            <v>0</v>
          </cell>
        </row>
        <row r="104">
          <cell r="D104" t="str">
            <v>0322927</v>
          </cell>
          <cell r="F104">
            <v>0</v>
          </cell>
        </row>
        <row r="105">
          <cell r="D105" t="str">
            <v>0322919</v>
          </cell>
          <cell r="F105">
            <v>0</v>
          </cell>
        </row>
        <row r="106">
          <cell r="D106" t="str">
            <v>0327088</v>
          </cell>
          <cell r="F106">
            <v>0</v>
          </cell>
        </row>
        <row r="107">
          <cell r="D107" t="str">
            <v>0317638</v>
          </cell>
          <cell r="F107">
            <v>0</v>
          </cell>
        </row>
        <row r="108">
          <cell r="D108" t="str">
            <v>0320716</v>
          </cell>
          <cell r="F108">
            <v>0</v>
          </cell>
        </row>
        <row r="110">
          <cell r="D110" t="str">
            <v>0322899</v>
          </cell>
          <cell r="F110">
            <v>0</v>
          </cell>
        </row>
        <row r="111">
          <cell r="D111" t="str">
            <v>0322927</v>
          </cell>
          <cell r="F111">
            <v>0</v>
          </cell>
        </row>
        <row r="112">
          <cell r="D112" t="str">
            <v>0322919</v>
          </cell>
          <cell r="F112">
            <v>0</v>
          </cell>
        </row>
        <row r="114">
          <cell r="D114" t="str">
            <v>0317638</v>
          </cell>
          <cell r="F114">
            <v>0</v>
          </cell>
        </row>
        <row r="115">
          <cell r="D115" t="str">
            <v>0324176</v>
          </cell>
          <cell r="F115">
            <v>0</v>
          </cell>
        </row>
        <row r="117">
          <cell r="D117" t="str">
            <v>0320716</v>
          </cell>
          <cell r="F117">
            <v>0</v>
          </cell>
        </row>
        <row r="118">
          <cell r="D118" t="str">
            <v>0320718</v>
          </cell>
          <cell r="F118">
            <v>0</v>
          </cell>
        </row>
        <row r="119">
          <cell r="D119" t="str">
            <v>0322899</v>
          </cell>
          <cell r="F119">
            <v>0</v>
          </cell>
        </row>
        <row r="120">
          <cell r="D120" t="str">
            <v>0318106</v>
          </cell>
          <cell r="F120">
            <v>0</v>
          </cell>
        </row>
        <row r="121">
          <cell r="D121" t="str">
            <v>0317638</v>
          </cell>
          <cell r="F121">
            <v>0</v>
          </cell>
        </row>
        <row r="122">
          <cell r="D122" t="str">
            <v>0320158</v>
          </cell>
          <cell r="F122">
            <v>0</v>
          </cell>
        </row>
        <row r="125">
          <cell r="D125" t="str">
            <v>0322902</v>
          </cell>
          <cell r="F125">
            <v>0</v>
          </cell>
        </row>
        <row r="127">
          <cell r="D127" t="str">
            <v>0317638</v>
          </cell>
          <cell r="F127">
            <v>0</v>
          </cell>
        </row>
        <row r="128">
          <cell r="D128" t="str">
            <v>0320158</v>
          </cell>
          <cell r="F128">
            <v>0</v>
          </cell>
        </row>
        <row r="129">
          <cell r="D129" t="str">
            <v>0318106</v>
          </cell>
          <cell r="F129">
            <v>0</v>
          </cell>
        </row>
        <row r="130">
          <cell r="D130" t="str">
            <v>0318107</v>
          </cell>
          <cell r="F130">
            <v>0</v>
          </cell>
        </row>
        <row r="131">
          <cell r="D131" t="str">
            <v>0322927</v>
          </cell>
          <cell r="F131">
            <v>0</v>
          </cell>
        </row>
        <row r="132">
          <cell r="D132" t="str">
            <v>0322917</v>
          </cell>
          <cell r="F132">
            <v>0</v>
          </cell>
        </row>
        <row r="135">
          <cell r="D135" t="str">
            <v>0322927</v>
          </cell>
          <cell r="F135">
            <v>0</v>
          </cell>
        </row>
        <row r="136">
          <cell r="D136" t="str">
            <v>0322917</v>
          </cell>
          <cell r="F136">
            <v>0</v>
          </cell>
        </row>
        <row r="137">
          <cell r="D137" t="str">
            <v>0322899</v>
          </cell>
          <cell r="F137">
            <v>0</v>
          </cell>
        </row>
        <row r="139">
          <cell r="D139" t="str">
            <v>0317638</v>
          </cell>
          <cell r="F139">
            <v>0</v>
          </cell>
        </row>
        <row r="140">
          <cell r="D140" t="str">
            <v>0315456</v>
          </cell>
          <cell r="F140">
            <v>0</v>
          </cell>
        </row>
        <row r="142">
          <cell r="D142" t="str">
            <v>0322927</v>
          </cell>
          <cell r="F142">
            <v>0</v>
          </cell>
        </row>
        <row r="143">
          <cell r="D143" t="str">
            <v>0322917</v>
          </cell>
          <cell r="F143">
            <v>0</v>
          </cell>
        </row>
        <row r="144">
          <cell r="D144" t="str">
            <v>0322906</v>
          </cell>
          <cell r="F144">
            <v>0</v>
          </cell>
        </row>
        <row r="145">
          <cell r="D145" t="str">
            <v>0322899</v>
          </cell>
          <cell r="F145">
            <v>0</v>
          </cell>
        </row>
        <row r="146">
          <cell r="D146" t="str">
            <v>0318106</v>
          </cell>
          <cell r="F146">
            <v>0</v>
          </cell>
        </row>
        <row r="147">
          <cell r="D147" t="str">
            <v>0317638</v>
          </cell>
          <cell r="F147">
            <v>0</v>
          </cell>
        </row>
        <row r="150">
          <cell r="D150" t="str">
            <v>0322927</v>
          </cell>
          <cell r="F150">
            <v>0</v>
          </cell>
        </row>
        <row r="151">
          <cell r="D151" t="str">
            <v>0322917</v>
          </cell>
          <cell r="F151">
            <v>0</v>
          </cell>
        </row>
        <row r="152">
          <cell r="D152" t="str">
            <v>0322905</v>
          </cell>
          <cell r="F152">
            <v>0</v>
          </cell>
        </row>
        <row r="153">
          <cell r="D153" t="str">
            <v>0322899</v>
          </cell>
          <cell r="F153">
            <v>0</v>
          </cell>
        </row>
        <row r="154">
          <cell r="D154" t="str">
            <v>0320933</v>
          </cell>
          <cell r="F154">
            <v>0</v>
          </cell>
        </row>
        <row r="156">
          <cell r="D156" t="str">
            <v>0317638</v>
          </cell>
          <cell r="F156">
            <v>0</v>
          </cell>
        </row>
        <row r="158">
          <cell r="D158" t="str">
            <v>0327414</v>
          </cell>
          <cell r="F158">
            <v>0</v>
          </cell>
        </row>
        <row r="159">
          <cell r="D159" t="str">
            <v>0322907</v>
          </cell>
          <cell r="F159">
            <v>0</v>
          </cell>
        </row>
        <row r="160">
          <cell r="D160" t="str">
            <v>0322899</v>
          </cell>
          <cell r="F160">
            <v>0</v>
          </cell>
        </row>
        <row r="161">
          <cell r="D161" t="str">
            <v>0325683</v>
          </cell>
          <cell r="F161">
            <v>0</v>
          </cell>
        </row>
        <row r="162">
          <cell r="D162" t="str">
            <v>0317638</v>
          </cell>
          <cell r="F162">
            <v>0</v>
          </cell>
        </row>
        <row r="163">
          <cell r="D163" t="str">
            <v>0320158</v>
          </cell>
          <cell r="F163">
            <v>0</v>
          </cell>
        </row>
        <row r="165">
          <cell r="D165" t="str">
            <v>0327414</v>
          </cell>
          <cell r="F165">
            <v>0</v>
          </cell>
        </row>
        <row r="166">
          <cell r="D166" t="str">
            <v>0322907</v>
          </cell>
          <cell r="F166">
            <v>0</v>
          </cell>
        </row>
        <row r="167">
          <cell r="D167" t="str">
            <v>0322902</v>
          </cell>
          <cell r="F167">
            <v>0</v>
          </cell>
        </row>
        <row r="169">
          <cell r="D169" t="str">
            <v>0317638</v>
          </cell>
          <cell r="F169">
            <v>0</v>
          </cell>
        </row>
        <row r="170">
          <cell r="D170" t="str">
            <v>0320158</v>
          </cell>
          <cell r="F170">
            <v>0</v>
          </cell>
        </row>
        <row r="171">
          <cell r="D171" t="str">
            <v>0327415</v>
          </cell>
          <cell r="F171">
            <v>0</v>
          </cell>
        </row>
        <row r="172">
          <cell r="D172" t="str">
            <v>0327418</v>
          </cell>
          <cell r="F172">
            <v>0</v>
          </cell>
        </row>
        <row r="173">
          <cell r="D173" t="str">
            <v>0325683</v>
          </cell>
          <cell r="F173">
            <v>0</v>
          </cell>
        </row>
        <row r="174">
          <cell r="D174" t="str">
            <v>0325682</v>
          </cell>
          <cell r="F174">
            <v>0</v>
          </cell>
        </row>
        <row r="175">
          <cell r="D175" t="str">
            <v>0322899</v>
          </cell>
          <cell r="F175">
            <v>0</v>
          </cell>
        </row>
        <row r="177">
          <cell r="D177" t="str">
            <v>0317638</v>
          </cell>
          <cell r="F177">
            <v>0</v>
          </cell>
        </row>
        <row r="178">
          <cell r="D178" t="str">
            <v>0320158</v>
          </cell>
          <cell r="F178">
            <v>0</v>
          </cell>
        </row>
        <row r="179">
          <cell r="D179" t="str">
            <v>0327344</v>
          </cell>
          <cell r="F179">
            <v>0</v>
          </cell>
        </row>
        <row r="180">
          <cell r="D180" t="str">
            <v>0327345</v>
          </cell>
          <cell r="F180">
            <v>0</v>
          </cell>
        </row>
        <row r="181">
          <cell r="D181" t="str">
            <v>0322899</v>
          </cell>
          <cell r="F181">
            <v>0</v>
          </cell>
        </row>
        <row r="182">
          <cell r="D182" t="str">
            <v>0322927</v>
          </cell>
          <cell r="F182">
            <v>0</v>
          </cell>
        </row>
        <row r="183">
          <cell r="D183" t="str">
            <v>0322917</v>
          </cell>
          <cell r="F183">
            <v>0</v>
          </cell>
        </row>
        <row r="184">
          <cell r="D184" t="str">
            <v>0327349</v>
          </cell>
          <cell r="F184">
            <v>0</v>
          </cell>
        </row>
        <row r="185">
          <cell r="D185" t="str">
            <v>0317638</v>
          </cell>
          <cell r="F185">
            <v>0</v>
          </cell>
        </row>
        <row r="186">
          <cell r="D186" t="str">
            <v>0320158</v>
          </cell>
          <cell r="F186">
            <v>0</v>
          </cell>
        </row>
        <row r="187">
          <cell r="D187" t="str">
            <v>0327350</v>
          </cell>
          <cell r="F187">
            <v>0</v>
          </cell>
        </row>
        <row r="188">
          <cell r="D188" t="str">
            <v>0327351</v>
          </cell>
          <cell r="F188">
            <v>0</v>
          </cell>
        </row>
        <row r="189">
          <cell r="D189" t="str">
            <v>0317556</v>
          </cell>
          <cell r="F189">
            <v>0</v>
          </cell>
        </row>
        <row r="190">
          <cell r="D190" t="str">
            <v>0322899</v>
          </cell>
          <cell r="F190">
            <v>0</v>
          </cell>
        </row>
        <row r="191">
          <cell r="D191" t="str">
            <v>0317557</v>
          </cell>
          <cell r="F191">
            <v>0</v>
          </cell>
        </row>
        <row r="192">
          <cell r="D192" t="str">
            <v>0327355</v>
          </cell>
          <cell r="F192">
            <v>0</v>
          </cell>
        </row>
        <row r="193">
          <cell r="D193" t="str">
            <v>0317638</v>
          </cell>
          <cell r="F193">
            <v>0</v>
          </cell>
        </row>
        <row r="194">
          <cell r="D194" t="str">
            <v>0320158</v>
          </cell>
          <cell r="F194">
            <v>0</v>
          </cell>
        </row>
        <row r="195">
          <cell r="D195" t="str">
            <v>0327350</v>
          </cell>
          <cell r="F195">
            <v>0</v>
          </cell>
        </row>
        <row r="196">
          <cell r="D196" t="str">
            <v>0327351</v>
          </cell>
          <cell r="F196">
            <v>0</v>
          </cell>
        </row>
        <row r="197">
          <cell r="D197" t="str">
            <v>0322902</v>
          </cell>
          <cell r="F197">
            <v>0</v>
          </cell>
        </row>
        <row r="198">
          <cell r="D198" t="str">
            <v>0327353</v>
          </cell>
          <cell r="F198">
            <v>0</v>
          </cell>
        </row>
        <row r="199">
          <cell r="D199" t="str">
            <v>0317638</v>
          </cell>
          <cell r="F199">
            <v>0</v>
          </cell>
        </row>
        <row r="200">
          <cell r="D200" t="str">
            <v>0320158</v>
          </cell>
          <cell r="F200">
            <v>0</v>
          </cell>
        </row>
        <row r="203">
          <cell r="D203" t="str">
            <v>0322899</v>
          </cell>
          <cell r="F203">
            <v>0</v>
          </cell>
        </row>
        <row r="204">
          <cell r="D204" t="str">
            <v>0320933</v>
          </cell>
          <cell r="F204">
            <v>0</v>
          </cell>
        </row>
        <row r="205">
          <cell r="D205" t="str">
            <v>0322877</v>
          </cell>
          <cell r="F205">
            <v>0</v>
          </cell>
        </row>
        <row r="206">
          <cell r="D206" t="str">
            <v>0320716</v>
          </cell>
          <cell r="F206">
            <v>0</v>
          </cell>
        </row>
        <row r="207">
          <cell r="D207" t="str">
            <v>0317638</v>
          </cell>
          <cell r="F207">
            <v>0</v>
          </cell>
        </row>
        <row r="208">
          <cell r="D208" t="str">
            <v>0320158</v>
          </cell>
          <cell r="F208">
            <v>0</v>
          </cell>
        </row>
        <row r="209">
          <cell r="D209" t="str">
            <v>0318107</v>
          </cell>
          <cell r="F209">
            <v>0</v>
          </cell>
        </row>
        <row r="211">
          <cell r="D211" t="str">
            <v>0322899</v>
          </cell>
          <cell r="F211">
            <v>0</v>
          </cell>
        </row>
        <row r="212">
          <cell r="D212" t="str">
            <v>0320716</v>
          </cell>
          <cell r="F212">
            <v>0</v>
          </cell>
        </row>
        <row r="213">
          <cell r="D213" t="str">
            <v>0317638</v>
          </cell>
          <cell r="F213">
            <v>0</v>
          </cell>
        </row>
        <row r="214">
          <cell r="D214" t="str">
            <v>0320158</v>
          </cell>
          <cell r="F214">
            <v>0</v>
          </cell>
        </row>
        <row r="215">
          <cell r="D215" t="str">
            <v>0318107</v>
          </cell>
          <cell r="F215">
            <v>0</v>
          </cell>
        </row>
        <row r="217">
          <cell r="D217" t="str">
            <v>0322899</v>
          </cell>
          <cell r="F217">
            <v>0</v>
          </cell>
        </row>
        <row r="218">
          <cell r="D218" t="str">
            <v>0322927</v>
          </cell>
          <cell r="F218">
            <v>0</v>
          </cell>
        </row>
        <row r="219">
          <cell r="D219" t="str">
            <v>0322917</v>
          </cell>
          <cell r="F219">
            <v>0</v>
          </cell>
        </row>
        <row r="220">
          <cell r="D220" t="str">
            <v>0322632</v>
          </cell>
          <cell r="F220">
            <v>0</v>
          </cell>
        </row>
        <row r="221">
          <cell r="D221" t="str">
            <v>0317638</v>
          </cell>
          <cell r="F221">
            <v>0</v>
          </cell>
        </row>
        <row r="222">
          <cell r="D222" t="str">
            <v>0320158</v>
          </cell>
          <cell r="F222">
            <v>0</v>
          </cell>
        </row>
        <row r="224">
          <cell r="D224" t="str">
            <v>0318106</v>
          </cell>
          <cell r="F224">
            <v>0</v>
          </cell>
        </row>
        <row r="225">
          <cell r="D225" t="str">
            <v>0317556</v>
          </cell>
          <cell r="F225">
            <v>0</v>
          </cell>
        </row>
        <row r="226">
          <cell r="D226" t="str">
            <v>0322899</v>
          </cell>
          <cell r="F226">
            <v>0</v>
          </cell>
        </row>
        <row r="227">
          <cell r="D227" t="str">
            <v>0317557</v>
          </cell>
          <cell r="F227">
            <v>0</v>
          </cell>
        </row>
        <row r="229">
          <cell r="D229" t="str">
            <v>0317638</v>
          </cell>
          <cell r="F229">
            <v>0</v>
          </cell>
        </row>
        <row r="230">
          <cell r="D230" t="str">
            <v>0320158</v>
          </cell>
          <cell r="F230">
            <v>0</v>
          </cell>
        </row>
        <row r="231">
          <cell r="D231" t="str">
            <v>0320716</v>
          </cell>
          <cell r="F231">
            <v>0</v>
          </cell>
        </row>
        <row r="233">
          <cell r="D233" t="str">
            <v>0322902</v>
          </cell>
          <cell r="F233">
            <v>0</v>
          </cell>
        </row>
        <row r="234">
          <cell r="D234" t="str">
            <v>0318107</v>
          </cell>
          <cell r="F234">
            <v>0</v>
          </cell>
        </row>
        <row r="235">
          <cell r="D235" t="str">
            <v>0317638</v>
          </cell>
          <cell r="F235">
            <v>0</v>
          </cell>
        </row>
        <row r="236">
          <cell r="D236" t="str">
            <v>0320158</v>
          </cell>
          <cell r="F236">
            <v>0</v>
          </cell>
        </row>
        <row r="238">
          <cell r="D238" t="str">
            <v>0325684</v>
          </cell>
          <cell r="F238">
            <v>0</v>
          </cell>
        </row>
        <row r="239">
          <cell r="D239" t="str">
            <v>0322899</v>
          </cell>
          <cell r="F239">
            <v>0</v>
          </cell>
        </row>
        <row r="240">
          <cell r="D240" t="str">
            <v>0320933</v>
          </cell>
          <cell r="F240">
            <v>0</v>
          </cell>
        </row>
        <row r="241">
          <cell r="D241" t="str">
            <v>0322877</v>
          </cell>
          <cell r="F241">
            <v>0</v>
          </cell>
        </row>
        <row r="242">
          <cell r="D242" t="str">
            <v>0318106</v>
          </cell>
          <cell r="F242">
            <v>0</v>
          </cell>
        </row>
        <row r="243">
          <cell r="D243" t="str">
            <v>0317638</v>
          </cell>
          <cell r="F243">
            <v>0</v>
          </cell>
        </row>
        <row r="244">
          <cell r="D244" t="str">
            <v>0320158</v>
          </cell>
          <cell r="F244">
            <v>0</v>
          </cell>
        </row>
        <row r="247">
          <cell r="D247" t="str">
            <v>0322907</v>
          </cell>
          <cell r="F247">
            <v>0</v>
          </cell>
        </row>
        <row r="248">
          <cell r="D248" t="str">
            <v>0322899</v>
          </cell>
          <cell r="F248">
            <v>0</v>
          </cell>
        </row>
        <row r="249">
          <cell r="D249" t="str">
            <v>0320716</v>
          </cell>
          <cell r="F249">
            <v>0</v>
          </cell>
        </row>
        <row r="250">
          <cell r="D250" t="str">
            <v>0317638</v>
          </cell>
          <cell r="F250">
            <v>0</v>
          </cell>
        </row>
        <row r="251">
          <cell r="D251" t="str">
            <v>0320158</v>
          </cell>
          <cell r="F251">
            <v>0</v>
          </cell>
        </row>
        <row r="252">
          <cell r="D252" t="str">
            <v>0318107</v>
          </cell>
          <cell r="F252">
            <v>0</v>
          </cell>
        </row>
        <row r="253">
          <cell r="D253" t="str">
            <v>0322050</v>
          </cell>
          <cell r="F253">
            <v>0</v>
          </cell>
        </row>
        <row r="254">
          <cell r="D254" t="str">
            <v>0322907</v>
          </cell>
          <cell r="F254">
            <v>0</v>
          </cell>
        </row>
        <row r="255">
          <cell r="D255" t="str">
            <v>0322899</v>
          </cell>
          <cell r="F255">
            <v>0</v>
          </cell>
        </row>
        <row r="256">
          <cell r="D256" t="str">
            <v>0322633</v>
          </cell>
          <cell r="F256">
            <v>0</v>
          </cell>
        </row>
        <row r="257">
          <cell r="D257" t="str">
            <v>0317638</v>
          </cell>
          <cell r="F257">
            <v>0</v>
          </cell>
        </row>
        <row r="258">
          <cell r="D258" t="str">
            <v>0320158</v>
          </cell>
          <cell r="F258">
            <v>0</v>
          </cell>
        </row>
        <row r="260">
          <cell r="D260" t="str">
            <v>0318106</v>
          </cell>
          <cell r="F260">
            <v>0</v>
          </cell>
        </row>
        <row r="261">
          <cell r="D261" t="str">
            <v>0322907</v>
          </cell>
          <cell r="F261">
            <v>0</v>
          </cell>
        </row>
        <row r="262">
          <cell r="D262" t="str">
            <v>0317556</v>
          </cell>
          <cell r="F262">
            <v>0</v>
          </cell>
        </row>
        <row r="263">
          <cell r="D263" t="str">
            <v>0322899</v>
          </cell>
          <cell r="F263">
            <v>0</v>
          </cell>
        </row>
        <row r="264">
          <cell r="D264" t="str">
            <v>0317557</v>
          </cell>
          <cell r="F264">
            <v>0</v>
          </cell>
        </row>
        <row r="266">
          <cell r="D266" t="str">
            <v>0317638</v>
          </cell>
          <cell r="F266">
            <v>0</v>
          </cell>
        </row>
        <row r="267">
          <cell r="D267" t="str">
            <v>0320158</v>
          </cell>
          <cell r="F267">
            <v>0</v>
          </cell>
        </row>
        <row r="268">
          <cell r="D268" t="str">
            <v>0327416</v>
          </cell>
          <cell r="F268">
            <v>0</v>
          </cell>
        </row>
        <row r="269">
          <cell r="D269" t="str">
            <v>0327419</v>
          </cell>
          <cell r="F269">
            <v>0</v>
          </cell>
        </row>
        <row r="270">
          <cell r="D270" t="str">
            <v>0322907</v>
          </cell>
          <cell r="F270">
            <v>0</v>
          </cell>
        </row>
        <row r="271">
          <cell r="D271" t="str">
            <v>0317556</v>
          </cell>
          <cell r="F271">
            <v>0</v>
          </cell>
        </row>
        <row r="272">
          <cell r="D272" t="str">
            <v>0322899</v>
          </cell>
          <cell r="F272">
            <v>0</v>
          </cell>
        </row>
        <row r="273">
          <cell r="D273" t="str">
            <v>0317557</v>
          </cell>
          <cell r="F273">
            <v>0</v>
          </cell>
        </row>
        <row r="274">
          <cell r="D274" t="str">
            <v>0327414</v>
          </cell>
          <cell r="F274">
            <v>0</v>
          </cell>
        </row>
        <row r="275">
          <cell r="D275" t="str">
            <v>0317638</v>
          </cell>
          <cell r="F275">
            <v>0</v>
          </cell>
        </row>
        <row r="276">
          <cell r="D276" t="str">
            <v>0320158</v>
          </cell>
          <cell r="F276">
            <v>0</v>
          </cell>
        </row>
        <row r="279">
          <cell r="D279" t="str">
            <v>0322907</v>
          </cell>
          <cell r="F279">
            <v>0</v>
          </cell>
        </row>
        <row r="280">
          <cell r="D280" t="str">
            <v>0322902</v>
          </cell>
          <cell r="F280">
            <v>0</v>
          </cell>
        </row>
        <row r="281">
          <cell r="D281" t="str">
            <v>0327420</v>
          </cell>
          <cell r="F281">
            <v>0</v>
          </cell>
        </row>
        <row r="282">
          <cell r="D282" t="str">
            <v>0317638</v>
          </cell>
          <cell r="F282">
            <v>0</v>
          </cell>
        </row>
        <row r="283">
          <cell r="D283" t="str">
            <v>0320158</v>
          </cell>
          <cell r="F283">
            <v>0</v>
          </cell>
        </row>
        <row r="286">
          <cell r="D286" t="str">
            <v>0322907</v>
          </cell>
          <cell r="F286">
            <v>0</v>
          </cell>
        </row>
        <row r="287">
          <cell r="D287" t="str">
            <v>0322902</v>
          </cell>
          <cell r="F287">
            <v>0</v>
          </cell>
        </row>
        <row r="288">
          <cell r="D288" t="str">
            <v>0323947</v>
          </cell>
          <cell r="F288">
            <v>0</v>
          </cell>
        </row>
        <row r="289">
          <cell r="D289" t="str">
            <v>0317638</v>
          </cell>
          <cell r="F289">
            <v>0</v>
          </cell>
        </row>
        <row r="290">
          <cell r="D290" t="str">
            <v>0320158</v>
          </cell>
          <cell r="F290">
            <v>0</v>
          </cell>
        </row>
        <row r="292">
          <cell r="D292" t="str">
            <v>0318106</v>
          </cell>
          <cell r="F292">
            <v>0</v>
          </cell>
        </row>
        <row r="293">
          <cell r="D293" t="str">
            <v>0322907</v>
          </cell>
          <cell r="F293">
            <v>0</v>
          </cell>
        </row>
        <row r="294">
          <cell r="D294" t="str">
            <v>0322899</v>
          </cell>
          <cell r="F294">
            <v>0</v>
          </cell>
        </row>
        <row r="295">
          <cell r="D295" t="str">
            <v>0320933</v>
          </cell>
          <cell r="F295">
            <v>0</v>
          </cell>
        </row>
        <row r="296">
          <cell r="D296" t="str">
            <v>0322877</v>
          </cell>
          <cell r="F296">
            <v>0</v>
          </cell>
        </row>
        <row r="297">
          <cell r="D297" t="str">
            <v>0320720</v>
          </cell>
          <cell r="F297">
            <v>0</v>
          </cell>
        </row>
        <row r="298">
          <cell r="D298" t="str">
            <v>0317638</v>
          </cell>
          <cell r="F298">
            <v>0</v>
          </cell>
        </row>
        <row r="299">
          <cell r="D299" t="str">
            <v>0320158</v>
          </cell>
          <cell r="F299">
            <v>0</v>
          </cell>
        </row>
        <row r="300">
          <cell r="D300" t="str">
            <v>0315456</v>
          </cell>
          <cell r="F300">
            <v>0</v>
          </cell>
        </row>
        <row r="302">
          <cell r="D302" t="str">
            <v>0322907</v>
          </cell>
          <cell r="F302">
            <v>0</v>
          </cell>
        </row>
        <row r="303">
          <cell r="D303" t="str">
            <v>0322899</v>
          </cell>
          <cell r="F303">
            <v>0</v>
          </cell>
        </row>
        <row r="304">
          <cell r="D304" t="str">
            <v>0320933</v>
          </cell>
          <cell r="F304">
            <v>0</v>
          </cell>
        </row>
        <row r="305">
          <cell r="D305" t="str">
            <v>0322877</v>
          </cell>
          <cell r="F305">
            <v>0</v>
          </cell>
        </row>
        <row r="306">
          <cell r="D306" t="str">
            <v>0321944</v>
          </cell>
          <cell r="F306">
            <v>0</v>
          </cell>
        </row>
        <row r="307">
          <cell r="D307" t="str">
            <v>0317638</v>
          </cell>
          <cell r="F307">
            <v>0</v>
          </cell>
        </row>
        <row r="308">
          <cell r="D308" t="str">
            <v>0320158</v>
          </cell>
          <cell r="F308">
            <v>0</v>
          </cell>
        </row>
        <row r="311">
          <cell r="D311" t="str">
            <v>0326468</v>
          </cell>
          <cell r="F311">
            <v>0</v>
          </cell>
        </row>
        <row r="313">
          <cell r="D313" t="str">
            <v>0322882</v>
          </cell>
          <cell r="F313">
            <v>0</v>
          </cell>
        </row>
        <row r="314">
          <cell r="D314" t="str">
            <v>0322900</v>
          </cell>
          <cell r="F314">
            <v>0</v>
          </cell>
        </row>
        <row r="315">
          <cell r="D315" t="str">
            <v>0322050</v>
          </cell>
          <cell r="F315">
            <v>0</v>
          </cell>
        </row>
        <row r="316">
          <cell r="D316" t="str">
            <v>0317638</v>
          </cell>
          <cell r="F316">
            <v>0</v>
          </cell>
        </row>
        <row r="317">
          <cell r="D317" t="str">
            <v>0320158</v>
          </cell>
          <cell r="F317">
            <v>0</v>
          </cell>
        </row>
        <row r="318">
          <cell r="D318" t="str">
            <v>0318108</v>
          </cell>
          <cell r="F318">
            <v>0</v>
          </cell>
        </row>
        <row r="320">
          <cell r="D320" t="str">
            <v>0322899</v>
          </cell>
          <cell r="F320">
            <v>0</v>
          </cell>
        </row>
        <row r="322">
          <cell r="D322" t="str">
            <v>0317638</v>
          </cell>
          <cell r="F322">
            <v>0</v>
          </cell>
        </row>
        <row r="323">
          <cell r="D323" t="str">
            <v>0320158</v>
          </cell>
          <cell r="F323">
            <v>0</v>
          </cell>
        </row>
        <row r="325">
          <cell r="D325" t="str">
            <v>0320728</v>
          </cell>
          <cell r="F325">
            <v>0</v>
          </cell>
        </row>
        <row r="326">
          <cell r="D326" t="str">
            <v>0322927</v>
          </cell>
          <cell r="F326">
            <v>0</v>
          </cell>
        </row>
        <row r="327">
          <cell r="D327" t="str">
            <v>0322919</v>
          </cell>
          <cell r="F327">
            <v>0</v>
          </cell>
        </row>
        <row r="328">
          <cell r="D328" t="str">
            <v>0318106</v>
          </cell>
          <cell r="F328">
            <v>0</v>
          </cell>
        </row>
        <row r="329">
          <cell r="D329" t="str">
            <v>0315456</v>
          </cell>
          <cell r="F329">
            <v>0</v>
          </cell>
        </row>
        <row r="330">
          <cell r="D330" t="str">
            <v>0322899</v>
          </cell>
          <cell r="F330">
            <v>0</v>
          </cell>
        </row>
        <row r="331">
          <cell r="D331" t="str">
            <v>0322922</v>
          </cell>
          <cell r="F331">
            <v>0</v>
          </cell>
        </row>
        <row r="333">
          <cell r="D333" t="str">
            <v>0317638</v>
          </cell>
          <cell r="F333">
            <v>0</v>
          </cell>
        </row>
        <row r="334">
          <cell r="D334" t="str">
            <v>0320158</v>
          </cell>
          <cell r="F334">
            <v>0</v>
          </cell>
        </row>
        <row r="335">
          <cell r="D335" t="str">
            <v>0320728</v>
          </cell>
          <cell r="F335">
            <v>0</v>
          </cell>
        </row>
        <row r="336">
          <cell r="D336" t="str">
            <v>0320720</v>
          </cell>
          <cell r="F336">
            <v>0</v>
          </cell>
        </row>
        <row r="337">
          <cell r="D337" t="str">
            <v>0322900</v>
          </cell>
          <cell r="F337">
            <v>0</v>
          </cell>
        </row>
        <row r="338">
          <cell r="D338" t="str">
            <v>0318106</v>
          </cell>
          <cell r="F338">
            <v>0</v>
          </cell>
        </row>
        <row r="339">
          <cell r="D339" t="str">
            <v>0317638</v>
          </cell>
          <cell r="F339">
            <v>0</v>
          </cell>
        </row>
        <row r="340">
          <cell r="D340" t="str">
            <v>0320158</v>
          </cell>
          <cell r="F340">
            <v>0</v>
          </cell>
        </row>
        <row r="343">
          <cell r="D343" t="str">
            <v>0322921</v>
          </cell>
          <cell r="F343">
            <v>0</v>
          </cell>
        </row>
        <row r="344">
          <cell r="D344" t="str">
            <v>0322928</v>
          </cell>
          <cell r="F344">
            <v>0</v>
          </cell>
        </row>
        <row r="345">
          <cell r="D345" t="str">
            <v>0320722</v>
          </cell>
          <cell r="F345">
            <v>0</v>
          </cell>
        </row>
        <row r="347">
          <cell r="D347" t="str">
            <v>0322680</v>
          </cell>
          <cell r="F347">
            <v>0</v>
          </cell>
        </row>
        <row r="348">
          <cell r="D348" t="str">
            <v>0322922</v>
          </cell>
          <cell r="F348">
            <v>0</v>
          </cell>
        </row>
        <row r="349">
          <cell r="D349" t="str">
            <v>0322928</v>
          </cell>
          <cell r="F349">
            <v>0</v>
          </cell>
        </row>
        <row r="350">
          <cell r="D350" t="str">
            <v>0320722</v>
          </cell>
          <cell r="F350">
            <v>0</v>
          </cell>
        </row>
        <row r="352">
          <cell r="D352" t="str">
            <v>0320716</v>
          </cell>
          <cell r="F352">
            <v>0</v>
          </cell>
        </row>
        <row r="353">
          <cell r="D353" t="str">
            <v>0322929</v>
          </cell>
          <cell r="F353">
            <v>0</v>
          </cell>
        </row>
        <row r="354">
          <cell r="D354" t="str">
            <v>0322928</v>
          </cell>
          <cell r="F354">
            <v>0</v>
          </cell>
        </row>
        <row r="355">
          <cell r="D355" t="str">
            <v>0320722</v>
          </cell>
          <cell r="F355">
            <v>0</v>
          </cell>
        </row>
        <row r="356">
          <cell r="D356" t="str">
            <v>0322680</v>
          </cell>
          <cell r="F356">
            <v>0</v>
          </cell>
        </row>
        <row r="358">
          <cell r="D358" t="str">
            <v>0322899</v>
          </cell>
          <cell r="F358">
            <v>0</v>
          </cell>
        </row>
        <row r="359">
          <cell r="D359" t="str">
            <v>0322920</v>
          </cell>
          <cell r="F359">
            <v>0</v>
          </cell>
        </row>
        <row r="361">
          <cell r="D361" t="str">
            <v>0317638</v>
          </cell>
          <cell r="F361">
            <v>0</v>
          </cell>
        </row>
        <row r="362">
          <cell r="D362" t="str">
            <v>0320158</v>
          </cell>
          <cell r="F362">
            <v>0</v>
          </cell>
        </row>
        <row r="363">
          <cell r="D363" t="str">
            <v>0322652</v>
          </cell>
          <cell r="F363">
            <v>0</v>
          </cell>
        </row>
        <row r="365">
          <cell r="D365" t="str">
            <v>0322929</v>
          </cell>
          <cell r="F365">
            <v>0</v>
          </cell>
        </row>
        <row r="366">
          <cell r="D366" t="str">
            <v>0322887</v>
          </cell>
          <cell r="F366">
            <v>0</v>
          </cell>
        </row>
        <row r="368">
          <cell r="D368" t="str">
            <v>0325681</v>
          </cell>
          <cell r="F368">
            <v>0</v>
          </cell>
        </row>
        <row r="369">
          <cell r="D369" t="str">
            <v>0322929</v>
          </cell>
          <cell r="F369">
            <v>0</v>
          </cell>
        </row>
        <row r="370">
          <cell r="D370" t="str">
            <v>0322899</v>
          </cell>
          <cell r="F370">
            <v>0</v>
          </cell>
        </row>
        <row r="371">
          <cell r="D371" t="str">
            <v>0318107</v>
          </cell>
          <cell r="F371">
            <v>0</v>
          </cell>
        </row>
        <row r="372">
          <cell r="D372" t="str">
            <v>0317638</v>
          </cell>
          <cell r="F372">
            <v>0</v>
          </cell>
        </row>
        <row r="375">
          <cell r="D375" t="str">
            <v>0322924</v>
          </cell>
          <cell r="F375">
            <v>0</v>
          </cell>
        </row>
        <row r="376">
          <cell r="D376" t="str">
            <v>0322920</v>
          </cell>
          <cell r="F376">
            <v>0</v>
          </cell>
        </row>
        <row r="377">
          <cell r="D377" t="str">
            <v>0320718</v>
          </cell>
          <cell r="F377">
            <v>0</v>
          </cell>
        </row>
        <row r="379">
          <cell r="D379" t="str">
            <v>0322899</v>
          </cell>
          <cell r="F379">
            <v>0</v>
          </cell>
        </row>
        <row r="380">
          <cell r="D380" t="str">
            <v>0322924</v>
          </cell>
          <cell r="F380">
            <v>0</v>
          </cell>
        </row>
        <row r="381">
          <cell r="D381" t="str">
            <v>0322920</v>
          </cell>
          <cell r="F381">
            <v>0</v>
          </cell>
        </row>
        <row r="383">
          <cell r="D383" t="str">
            <v>0317638</v>
          </cell>
          <cell r="F383">
            <v>0</v>
          </cell>
        </row>
        <row r="384">
          <cell r="D384" t="str">
            <v>0320158</v>
          </cell>
          <cell r="F384">
            <v>0</v>
          </cell>
        </row>
        <row r="386">
          <cell r="D386" t="str">
            <v>0320716</v>
          </cell>
          <cell r="F386">
            <v>0</v>
          </cell>
        </row>
        <row r="387">
          <cell r="D387" t="str">
            <v>0322907</v>
          </cell>
          <cell r="F387">
            <v>0</v>
          </cell>
        </row>
        <row r="388">
          <cell r="D388" t="str">
            <v>0322899</v>
          </cell>
          <cell r="F388">
            <v>0</v>
          </cell>
        </row>
        <row r="389">
          <cell r="D389" t="str">
            <v>0318107</v>
          </cell>
          <cell r="F389">
            <v>0</v>
          </cell>
        </row>
        <row r="390">
          <cell r="D390" t="str">
            <v>0317638</v>
          </cell>
          <cell r="F390">
            <v>0</v>
          </cell>
        </row>
        <row r="391">
          <cell r="D391" t="str">
            <v>0320158</v>
          </cell>
          <cell r="F391">
            <v>0</v>
          </cell>
        </row>
        <row r="395">
          <cell r="D395" t="str">
            <v>0320715</v>
          </cell>
          <cell r="F395">
            <v>0</v>
          </cell>
        </row>
        <row r="396">
          <cell r="D396" t="str">
            <v>0322899</v>
          </cell>
          <cell r="F396">
            <v>0</v>
          </cell>
        </row>
        <row r="397">
          <cell r="D397" t="str">
            <v>0323947</v>
          </cell>
          <cell r="F397">
            <v>0</v>
          </cell>
        </row>
        <row r="398">
          <cell r="D398" t="str">
            <v>0317638</v>
          </cell>
          <cell r="F398">
            <v>0</v>
          </cell>
        </row>
        <row r="399">
          <cell r="D399" t="str">
            <v>0320158</v>
          </cell>
          <cell r="F399">
            <v>0</v>
          </cell>
        </row>
        <row r="400">
          <cell r="D400" t="str">
            <v>0318108</v>
          </cell>
          <cell r="F400">
            <v>0</v>
          </cell>
        </row>
        <row r="402">
          <cell r="D402" t="str">
            <v>0322927</v>
          </cell>
          <cell r="F402">
            <v>0</v>
          </cell>
        </row>
        <row r="403">
          <cell r="D403" t="str">
            <v>0322919</v>
          </cell>
          <cell r="F403">
            <v>0</v>
          </cell>
        </row>
        <row r="404">
          <cell r="D404" t="str">
            <v>0323084</v>
          </cell>
          <cell r="F404">
            <v>0</v>
          </cell>
        </row>
        <row r="406">
          <cell r="D406" t="str">
            <v>0322899</v>
          </cell>
          <cell r="F406">
            <v>0</v>
          </cell>
        </row>
        <row r="407">
          <cell r="D407" t="str">
            <v>0322922</v>
          </cell>
          <cell r="F407">
            <v>0</v>
          </cell>
        </row>
        <row r="409">
          <cell r="D409" t="str">
            <v>0317638</v>
          </cell>
          <cell r="F409">
            <v>0</v>
          </cell>
        </row>
        <row r="410">
          <cell r="D410" t="str">
            <v>0320158</v>
          </cell>
          <cell r="F410">
            <v>0</v>
          </cell>
        </row>
        <row r="411">
          <cell r="D411" t="str">
            <v>0323084</v>
          </cell>
          <cell r="F411">
            <v>0</v>
          </cell>
        </row>
        <row r="412">
          <cell r="D412" t="str">
            <v>0323947</v>
          </cell>
          <cell r="F412">
            <v>0</v>
          </cell>
        </row>
        <row r="413">
          <cell r="D413" t="str">
            <v>0322921</v>
          </cell>
          <cell r="F413">
            <v>0</v>
          </cell>
        </row>
        <row r="414">
          <cell r="D414" t="str">
            <v>0322928</v>
          </cell>
          <cell r="F414">
            <v>0</v>
          </cell>
        </row>
        <row r="415">
          <cell r="D415" t="str">
            <v>0320722</v>
          </cell>
          <cell r="F415">
            <v>0</v>
          </cell>
        </row>
        <row r="418">
          <cell r="D418" t="str">
            <v>0322922</v>
          </cell>
          <cell r="F418">
            <v>0</v>
          </cell>
        </row>
        <row r="419">
          <cell r="D419" t="str">
            <v>0322928</v>
          </cell>
          <cell r="F419">
            <v>0</v>
          </cell>
        </row>
        <row r="420">
          <cell r="D420" t="str">
            <v>0320722</v>
          </cell>
          <cell r="F420">
            <v>0</v>
          </cell>
        </row>
        <row r="421">
          <cell r="D421" t="str">
            <v>0318106</v>
          </cell>
          <cell r="F421">
            <v>0</v>
          </cell>
        </row>
        <row r="422">
          <cell r="D422" t="str">
            <v>0318108</v>
          </cell>
          <cell r="F422">
            <v>0</v>
          </cell>
        </row>
        <row r="423">
          <cell r="D423" t="str">
            <v>0322929</v>
          </cell>
          <cell r="F423">
            <v>0</v>
          </cell>
        </row>
        <row r="424">
          <cell r="D424" t="str">
            <v>0322928</v>
          </cell>
          <cell r="F424">
            <v>0</v>
          </cell>
        </row>
        <row r="425">
          <cell r="D425" t="str">
            <v>0320722</v>
          </cell>
          <cell r="F425">
            <v>0</v>
          </cell>
        </row>
        <row r="427">
          <cell r="D427" t="str">
            <v>0326467</v>
          </cell>
          <cell r="F427">
            <v>0</v>
          </cell>
        </row>
        <row r="428">
          <cell r="D428" t="str">
            <v>0322899</v>
          </cell>
          <cell r="F428">
            <v>0</v>
          </cell>
        </row>
        <row r="429">
          <cell r="D429" t="str">
            <v>0322920</v>
          </cell>
          <cell r="F429">
            <v>0</v>
          </cell>
        </row>
        <row r="430">
          <cell r="D430" t="str">
            <v>0322054</v>
          </cell>
          <cell r="F430">
            <v>0</v>
          </cell>
        </row>
        <row r="431">
          <cell r="D431" t="str">
            <v>0317638</v>
          </cell>
          <cell r="F431">
            <v>0</v>
          </cell>
        </row>
        <row r="432">
          <cell r="D432" t="str">
            <v>0320158</v>
          </cell>
          <cell r="F432">
            <v>0</v>
          </cell>
        </row>
        <row r="433">
          <cell r="D433" t="str">
            <v>0322051</v>
          </cell>
          <cell r="F433">
            <v>0</v>
          </cell>
        </row>
        <row r="434">
          <cell r="D434" t="str">
            <v>0318106</v>
          </cell>
          <cell r="F434">
            <v>0</v>
          </cell>
        </row>
        <row r="435">
          <cell r="D435" t="str">
            <v>0322899</v>
          </cell>
          <cell r="F435">
            <v>0</v>
          </cell>
        </row>
        <row r="436">
          <cell r="D436" t="str">
            <v>0322929</v>
          </cell>
          <cell r="F436">
            <v>0</v>
          </cell>
        </row>
        <row r="438">
          <cell r="D438" t="str">
            <v>0320158</v>
          </cell>
          <cell r="F438">
            <v>0</v>
          </cell>
        </row>
        <row r="439">
          <cell r="D439" t="str">
            <v>0317638</v>
          </cell>
          <cell r="F439">
            <v>0</v>
          </cell>
        </row>
        <row r="440">
          <cell r="D440" t="str">
            <v>0326457</v>
          </cell>
          <cell r="F440">
            <v>0</v>
          </cell>
        </row>
        <row r="442">
          <cell r="D442" t="str">
            <v>0322899</v>
          </cell>
          <cell r="F442">
            <v>0</v>
          </cell>
        </row>
        <row r="443">
          <cell r="D443" t="str">
            <v>0322929</v>
          </cell>
          <cell r="F443">
            <v>0</v>
          </cell>
        </row>
        <row r="444">
          <cell r="D444" t="str">
            <v>0318106</v>
          </cell>
          <cell r="F444">
            <v>0</v>
          </cell>
        </row>
        <row r="445">
          <cell r="D445" t="str">
            <v>0320158</v>
          </cell>
          <cell r="F445">
            <v>0</v>
          </cell>
        </row>
        <row r="446">
          <cell r="D446" t="str">
            <v>0317638</v>
          </cell>
          <cell r="F446">
            <v>0</v>
          </cell>
        </row>
        <row r="448">
          <cell r="D448" t="str">
            <v>0326467</v>
          </cell>
          <cell r="F448">
            <v>0</v>
          </cell>
        </row>
        <row r="449">
          <cell r="D449" t="str">
            <v>0322899</v>
          </cell>
          <cell r="F449">
            <v>0</v>
          </cell>
        </row>
        <row r="450">
          <cell r="D450" t="str">
            <v>0322924</v>
          </cell>
          <cell r="F450">
            <v>0</v>
          </cell>
        </row>
        <row r="451">
          <cell r="D451" t="str">
            <v>0322920</v>
          </cell>
          <cell r="F451">
            <v>0</v>
          </cell>
        </row>
        <row r="453">
          <cell r="D453" t="str">
            <v>0317638</v>
          </cell>
          <cell r="F453">
            <v>0</v>
          </cell>
        </row>
        <row r="454">
          <cell r="D454" t="str">
            <v>0320158</v>
          </cell>
          <cell r="F454">
            <v>0</v>
          </cell>
        </row>
        <row r="455">
          <cell r="D455" t="str">
            <v>0318106</v>
          </cell>
          <cell r="F455">
            <v>0</v>
          </cell>
        </row>
        <row r="456">
          <cell r="D456" t="str">
            <v>0318108</v>
          </cell>
          <cell r="F456">
            <v>0</v>
          </cell>
        </row>
        <row r="457">
          <cell r="D457" t="str">
            <v>0322899</v>
          </cell>
          <cell r="F457">
            <v>0</v>
          </cell>
        </row>
        <row r="458">
          <cell r="D458" t="str">
            <v>0322927</v>
          </cell>
          <cell r="F458">
            <v>0</v>
          </cell>
        </row>
        <row r="459">
          <cell r="D459" t="str">
            <v>0322919</v>
          </cell>
          <cell r="F459">
            <v>0</v>
          </cell>
        </row>
        <row r="461">
          <cell r="D461" t="str">
            <v>0317638</v>
          </cell>
          <cell r="F461">
            <v>0</v>
          </cell>
        </row>
        <row r="462">
          <cell r="D462" t="str">
            <v>0320158</v>
          </cell>
          <cell r="F462">
            <v>0</v>
          </cell>
        </row>
        <row r="464">
          <cell r="D464" t="str">
            <v>0324936</v>
          </cell>
          <cell r="F464">
            <v>0</v>
          </cell>
        </row>
        <row r="465">
          <cell r="D465" t="str">
            <v>0322899</v>
          </cell>
          <cell r="F465">
            <v>0</v>
          </cell>
        </row>
        <row r="466">
          <cell r="D466" t="str">
            <v>0317557</v>
          </cell>
          <cell r="F466">
            <v>0</v>
          </cell>
        </row>
        <row r="467">
          <cell r="D467" t="str">
            <v>0324937</v>
          </cell>
          <cell r="F467">
            <v>0</v>
          </cell>
        </row>
        <row r="468">
          <cell r="D468" t="str">
            <v>0317638</v>
          </cell>
          <cell r="F468">
            <v>0</v>
          </cell>
        </row>
        <row r="469">
          <cell r="D469" t="str">
            <v>0320158</v>
          </cell>
          <cell r="F469">
            <v>0</v>
          </cell>
        </row>
        <row r="470">
          <cell r="D470" t="str">
            <v>0327015</v>
          </cell>
          <cell r="F470">
            <v>0</v>
          </cell>
        </row>
        <row r="472">
          <cell r="D472" t="str">
            <v>0322899</v>
          </cell>
          <cell r="F472">
            <v>0</v>
          </cell>
        </row>
        <row r="473">
          <cell r="D473" t="str">
            <v>0318108</v>
          </cell>
          <cell r="F473">
            <v>0</v>
          </cell>
        </row>
        <row r="474">
          <cell r="D474" t="str">
            <v>0317638</v>
          </cell>
          <cell r="F474">
            <v>0</v>
          </cell>
        </row>
        <row r="475">
          <cell r="D475" t="str">
            <v>0320158</v>
          </cell>
          <cell r="F475">
            <v>0</v>
          </cell>
        </row>
        <row r="478">
          <cell r="D478" t="str">
            <v>0322927</v>
          </cell>
          <cell r="F478">
            <v>0</v>
          </cell>
        </row>
        <row r="479">
          <cell r="D479" t="str">
            <v>0322919</v>
          </cell>
          <cell r="F479">
            <v>0</v>
          </cell>
        </row>
        <row r="480">
          <cell r="D480" t="str">
            <v>0326457</v>
          </cell>
          <cell r="F480">
            <v>0</v>
          </cell>
        </row>
        <row r="482">
          <cell r="D482" t="str">
            <v>0322899</v>
          </cell>
          <cell r="F482">
            <v>0</v>
          </cell>
        </row>
        <row r="483">
          <cell r="D483" t="str">
            <v>0322922</v>
          </cell>
          <cell r="F483">
            <v>0</v>
          </cell>
        </row>
        <row r="484">
          <cell r="D484" t="str">
            <v>0322050</v>
          </cell>
          <cell r="F484">
            <v>0</v>
          </cell>
        </row>
        <row r="485">
          <cell r="D485" t="str">
            <v>0317638</v>
          </cell>
          <cell r="F485">
            <v>0</v>
          </cell>
        </row>
        <row r="486">
          <cell r="D486" t="str">
            <v>0320158</v>
          </cell>
          <cell r="F486">
            <v>0</v>
          </cell>
        </row>
        <row r="488">
          <cell r="D488" t="str">
            <v>0326467</v>
          </cell>
          <cell r="F488">
            <v>0</v>
          </cell>
        </row>
        <row r="489">
          <cell r="D489" t="str">
            <v>0322921</v>
          </cell>
          <cell r="F489">
            <v>0</v>
          </cell>
        </row>
        <row r="490">
          <cell r="D490" t="str">
            <v>0322928</v>
          </cell>
          <cell r="F490">
            <v>0</v>
          </cell>
        </row>
        <row r="491">
          <cell r="D491" t="str">
            <v>0320722</v>
          </cell>
          <cell r="F491">
            <v>0</v>
          </cell>
        </row>
        <row r="493">
          <cell r="D493" t="str">
            <v>0324936</v>
          </cell>
          <cell r="F493">
            <v>0</v>
          </cell>
        </row>
        <row r="494">
          <cell r="D494" t="str">
            <v>0322922</v>
          </cell>
          <cell r="F494">
            <v>0</v>
          </cell>
        </row>
        <row r="495">
          <cell r="D495" t="str">
            <v>0322928</v>
          </cell>
          <cell r="F495">
            <v>0</v>
          </cell>
        </row>
        <row r="496">
          <cell r="D496" t="str">
            <v>0320722</v>
          </cell>
          <cell r="F496">
            <v>0</v>
          </cell>
        </row>
        <row r="497">
          <cell r="D497" t="str">
            <v>0324938</v>
          </cell>
          <cell r="F497">
            <v>0</v>
          </cell>
        </row>
        <row r="498">
          <cell r="D498" t="str">
            <v>0324933</v>
          </cell>
          <cell r="F498">
            <v>0</v>
          </cell>
        </row>
        <row r="499">
          <cell r="D499" t="str">
            <v>0322929</v>
          </cell>
          <cell r="F499">
            <v>0</v>
          </cell>
        </row>
        <row r="500">
          <cell r="D500" t="str">
            <v>0322928</v>
          </cell>
          <cell r="F500">
            <v>0</v>
          </cell>
        </row>
        <row r="501">
          <cell r="D501" t="str">
            <v>0320722</v>
          </cell>
          <cell r="F501">
            <v>0</v>
          </cell>
        </row>
        <row r="502">
          <cell r="D502" t="str">
            <v>0318108</v>
          </cell>
          <cell r="F502">
            <v>0</v>
          </cell>
        </row>
        <row r="503">
          <cell r="D503" t="str">
            <v>0320158</v>
          </cell>
          <cell r="F503">
            <v>0</v>
          </cell>
        </row>
        <row r="504">
          <cell r="D504" t="str">
            <v>0322899</v>
          </cell>
          <cell r="F504">
            <v>0</v>
          </cell>
        </row>
        <row r="505">
          <cell r="D505" t="str">
            <v>0322920</v>
          </cell>
          <cell r="F505">
            <v>0</v>
          </cell>
        </row>
        <row r="507">
          <cell r="D507" t="str">
            <v>0317638</v>
          </cell>
          <cell r="F507">
            <v>0</v>
          </cell>
        </row>
        <row r="508">
          <cell r="D508" t="str">
            <v>0320158</v>
          </cell>
          <cell r="F508">
            <v>0</v>
          </cell>
        </row>
        <row r="509">
          <cell r="D509" t="str">
            <v>0326457</v>
          </cell>
          <cell r="F509">
            <v>0</v>
          </cell>
        </row>
        <row r="511">
          <cell r="D511" t="str">
            <v>0322899</v>
          </cell>
          <cell r="F511">
            <v>0</v>
          </cell>
        </row>
        <row r="512">
          <cell r="D512" t="str">
            <v>0322929</v>
          </cell>
          <cell r="F512">
            <v>0</v>
          </cell>
        </row>
        <row r="513">
          <cell r="D513" t="str">
            <v>0322050</v>
          </cell>
          <cell r="F513">
            <v>0</v>
          </cell>
        </row>
        <row r="514">
          <cell r="D514" t="str">
            <v>0320158</v>
          </cell>
          <cell r="F514">
            <v>0</v>
          </cell>
        </row>
        <row r="515">
          <cell r="D515" t="str">
            <v>0317638</v>
          </cell>
          <cell r="F515">
            <v>0</v>
          </cell>
        </row>
        <row r="518">
          <cell r="D518" t="str">
            <v>0322899</v>
          </cell>
          <cell r="F518">
            <v>0</v>
          </cell>
        </row>
        <row r="519">
          <cell r="D519" t="str">
            <v>0322929</v>
          </cell>
          <cell r="F519">
            <v>0</v>
          </cell>
        </row>
        <row r="521">
          <cell r="D521" t="str">
            <v>0320158</v>
          </cell>
          <cell r="F521">
            <v>0</v>
          </cell>
        </row>
        <row r="522">
          <cell r="D522" t="str">
            <v>0317638</v>
          </cell>
          <cell r="F522">
            <v>0</v>
          </cell>
        </row>
        <row r="524">
          <cell r="D524" t="str">
            <v>0324936</v>
          </cell>
          <cell r="F524">
            <v>0</v>
          </cell>
        </row>
        <row r="525">
          <cell r="D525" t="str">
            <v>0322899</v>
          </cell>
          <cell r="F525">
            <v>0</v>
          </cell>
        </row>
        <row r="526">
          <cell r="D526" t="str">
            <v>0322924</v>
          </cell>
          <cell r="F526">
            <v>0</v>
          </cell>
        </row>
        <row r="527">
          <cell r="D527" t="str">
            <v>0322920</v>
          </cell>
          <cell r="F527">
            <v>0</v>
          </cell>
        </row>
        <row r="528">
          <cell r="D528" t="str">
            <v>0324938</v>
          </cell>
          <cell r="F528">
            <v>0</v>
          </cell>
        </row>
        <row r="529">
          <cell r="D529" t="str">
            <v>0317638</v>
          </cell>
          <cell r="F529">
            <v>0</v>
          </cell>
        </row>
        <row r="530">
          <cell r="D530" t="str">
            <v>0320158</v>
          </cell>
          <cell r="F530">
            <v>0</v>
          </cell>
        </row>
        <row r="532">
          <cell r="D532" t="str">
            <v>0318106</v>
          </cell>
          <cell r="F532">
            <v>0</v>
          </cell>
        </row>
        <row r="533">
          <cell r="D533" t="str">
            <v>0322899</v>
          </cell>
          <cell r="F533">
            <v>0</v>
          </cell>
        </row>
        <row r="534">
          <cell r="D534" t="str">
            <v>0322927</v>
          </cell>
          <cell r="F534">
            <v>0</v>
          </cell>
        </row>
        <row r="535">
          <cell r="D535" t="str">
            <v>0322919</v>
          </cell>
          <cell r="F535">
            <v>0</v>
          </cell>
        </row>
        <row r="537">
          <cell r="D537" t="str">
            <v>0317638</v>
          </cell>
          <cell r="F537">
            <v>0</v>
          </cell>
        </row>
        <row r="538">
          <cell r="D538" t="str">
            <v>0320158</v>
          </cell>
          <cell r="F538">
            <v>0</v>
          </cell>
        </row>
        <row r="540">
          <cell r="D540" t="str">
            <v>0326457</v>
          </cell>
          <cell r="F540">
            <v>0</v>
          </cell>
        </row>
        <row r="541">
          <cell r="D541" t="str">
            <v>0322899</v>
          </cell>
          <cell r="F541">
            <v>0</v>
          </cell>
        </row>
        <row r="542">
          <cell r="D542" t="str">
            <v>0317557</v>
          </cell>
          <cell r="F542">
            <v>0</v>
          </cell>
        </row>
        <row r="543">
          <cell r="D543" t="str">
            <v>0318108</v>
          </cell>
          <cell r="F543">
            <v>0</v>
          </cell>
        </row>
        <row r="544">
          <cell r="D544" t="str">
            <v>0317638</v>
          </cell>
          <cell r="F544">
            <v>0</v>
          </cell>
        </row>
        <row r="545">
          <cell r="D545" t="str">
            <v>0320158</v>
          </cell>
          <cell r="F545">
            <v>0</v>
          </cell>
        </row>
        <row r="548">
          <cell r="D548" t="str">
            <v>0322907</v>
          </cell>
          <cell r="F548">
            <v>0</v>
          </cell>
        </row>
        <row r="549">
          <cell r="D549" t="str">
            <v>0322899</v>
          </cell>
          <cell r="F549">
            <v>0</v>
          </cell>
        </row>
        <row r="550">
          <cell r="D550" t="str">
            <v>0326457</v>
          </cell>
          <cell r="F550">
            <v>0</v>
          </cell>
        </row>
        <row r="551">
          <cell r="D551" t="str">
            <v>0317638</v>
          </cell>
          <cell r="F551">
            <v>0</v>
          </cell>
        </row>
        <row r="552">
          <cell r="D552" t="str">
            <v>0320158</v>
          </cell>
          <cell r="F552">
            <v>0</v>
          </cell>
        </row>
        <row r="553">
          <cell r="D553" t="str">
            <v>0318108</v>
          </cell>
          <cell r="F553">
            <v>0</v>
          </cell>
        </row>
        <row r="555">
          <cell r="D555" t="str">
            <v>0322907</v>
          </cell>
          <cell r="F555">
            <v>0</v>
          </cell>
        </row>
        <row r="556">
          <cell r="D556" t="str">
            <v>0322899</v>
          </cell>
          <cell r="F556">
            <v>0</v>
          </cell>
        </row>
        <row r="558">
          <cell r="D558" t="str">
            <v>0317638</v>
          </cell>
          <cell r="F558">
            <v>0</v>
          </cell>
        </row>
        <row r="559">
          <cell r="D559" t="str">
            <v>0320158</v>
          </cell>
          <cell r="F559">
            <v>0</v>
          </cell>
        </row>
        <row r="560">
          <cell r="D560" t="str">
            <v>0324936</v>
          </cell>
          <cell r="F560">
            <v>0</v>
          </cell>
        </row>
        <row r="561">
          <cell r="D561" t="str">
            <v>0324934</v>
          </cell>
          <cell r="F561">
            <v>0</v>
          </cell>
        </row>
        <row r="562">
          <cell r="D562" t="str">
            <v>0322907</v>
          </cell>
          <cell r="F562">
            <v>0</v>
          </cell>
        </row>
        <row r="563">
          <cell r="D563" t="str">
            <v>0322899</v>
          </cell>
          <cell r="F563">
            <v>0</v>
          </cell>
        </row>
        <row r="564">
          <cell r="D564" t="str">
            <v>0317557</v>
          </cell>
          <cell r="F564">
            <v>0</v>
          </cell>
        </row>
        <row r="565">
          <cell r="D565" t="str">
            <v>0324933</v>
          </cell>
          <cell r="F565">
            <v>0</v>
          </cell>
        </row>
        <row r="566">
          <cell r="D566" t="str">
            <v>0317638</v>
          </cell>
          <cell r="F566">
            <v>0</v>
          </cell>
        </row>
        <row r="567">
          <cell r="D567" t="str">
            <v>0320158</v>
          </cell>
          <cell r="F567">
            <v>0</v>
          </cell>
        </row>
        <row r="568">
          <cell r="D568" t="str">
            <v>0320158</v>
          </cell>
          <cell r="F568">
            <v>0</v>
          </cell>
        </row>
        <row r="569">
          <cell r="D569" t="str">
            <v>0327487</v>
          </cell>
          <cell r="F569">
            <v>0</v>
          </cell>
        </row>
        <row r="570">
          <cell r="D570" t="str">
            <v>0322907</v>
          </cell>
          <cell r="F570">
            <v>0</v>
          </cell>
        </row>
        <row r="571">
          <cell r="D571" t="str">
            <v>0322899</v>
          </cell>
          <cell r="F571">
            <v>0</v>
          </cell>
        </row>
        <row r="572">
          <cell r="D572" t="str">
            <v>0317557</v>
          </cell>
          <cell r="F572">
            <v>0</v>
          </cell>
        </row>
        <row r="574">
          <cell r="D574" t="str">
            <v>0317638</v>
          </cell>
          <cell r="F574">
            <v>0</v>
          </cell>
        </row>
        <row r="575">
          <cell r="D575" t="str">
            <v>0320158</v>
          </cell>
          <cell r="F575">
            <v>0</v>
          </cell>
        </row>
        <row r="576">
          <cell r="D576" t="str">
            <v>0325685</v>
          </cell>
        </row>
        <row r="577">
          <cell r="D577" t="str">
            <v>0323947</v>
          </cell>
        </row>
        <row r="579">
          <cell r="D579" t="str">
            <v>0327414</v>
          </cell>
        </row>
        <row r="580">
          <cell r="D580" t="str">
            <v>0322899</v>
          </cell>
          <cell r="F580">
            <v>0</v>
          </cell>
        </row>
        <row r="581">
          <cell r="D581" t="str">
            <v>0327417</v>
          </cell>
        </row>
        <row r="582">
          <cell r="D582" t="str">
            <v>0317638</v>
          </cell>
          <cell r="F582">
            <v>0</v>
          </cell>
        </row>
        <row r="583">
          <cell r="D583" t="str">
            <v>0320158</v>
          </cell>
          <cell r="F583">
            <v>0</v>
          </cell>
        </row>
        <row r="584">
          <cell r="D584" t="str">
            <v>0325683</v>
          </cell>
        </row>
        <row r="586">
          <cell r="D586" t="str">
            <v>0322899</v>
          </cell>
          <cell r="F586">
            <v>0</v>
          </cell>
        </row>
        <row r="587">
          <cell r="D587" t="str">
            <v>0322632</v>
          </cell>
        </row>
        <row r="588">
          <cell r="D588" t="str">
            <v>0317638</v>
          </cell>
          <cell r="F588">
            <v>0</v>
          </cell>
        </row>
        <row r="589">
          <cell r="D589" t="str">
            <v>0320158</v>
          </cell>
          <cell r="F589">
            <v>0</v>
          </cell>
        </row>
        <row r="590">
          <cell r="D590" t="str">
            <v>0322640</v>
          </cell>
        </row>
        <row r="591">
          <cell r="D591" t="str">
            <v>0323116</v>
          </cell>
        </row>
        <row r="592">
          <cell r="D592" t="str">
            <v>0322899</v>
          </cell>
          <cell r="F592">
            <v>0</v>
          </cell>
        </row>
        <row r="593">
          <cell r="D593" t="str">
            <v>0322638</v>
          </cell>
        </row>
        <row r="594">
          <cell r="D594" t="str">
            <v>0317638</v>
          </cell>
          <cell r="F594">
            <v>0</v>
          </cell>
        </row>
        <row r="595">
          <cell r="D595" t="str">
            <v>0320158</v>
          </cell>
          <cell r="F595">
            <v>0</v>
          </cell>
        </row>
        <row r="598">
          <cell r="D598" t="str">
            <v>0322899</v>
          </cell>
          <cell r="F598">
            <v>0</v>
          </cell>
        </row>
        <row r="599">
          <cell r="D599" t="str">
            <v>0327414</v>
          </cell>
        </row>
        <row r="600">
          <cell r="D600" t="str">
            <v>0317638</v>
          </cell>
          <cell r="F600">
            <v>0</v>
          </cell>
        </row>
        <row r="601">
          <cell r="D601" t="str">
            <v>0320158</v>
          </cell>
          <cell r="F601">
            <v>0</v>
          </cell>
        </row>
        <row r="602">
          <cell r="D602" t="str">
            <v>0327420</v>
          </cell>
        </row>
        <row r="603">
          <cell r="D603" t="str">
            <v>0325682</v>
          </cell>
        </row>
        <row r="604">
          <cell r="D604" t="str">
            <v>0325683</v>
          </cell>
        </row>
        <row r="606">
          <cell r="D606" t="str">
            <v>0325688</v>
          </cell>
          <cell r="F606">
            <v>0</v>
          </cell>
        </row>
        <row r="607">
          <cell r="D607" t="str">
            <v>0323125</v>
          </cell>
        </row>
        <row r="608">
          <cell r="D608" t="str">
            <v>0326310</v>
          </cell>
          <cell r="F608">
            <v>0</v>
          </cell>
        </row>
        <row r="609">
          <cell r="D609" t="str">
            <v>0326311</v>
          </cell>
          <cell r="F609">
            <v>0</v>
          </cell>
        </row>
        <row r="610">
          <cell r="D610" t="str">
            <v>0326312</v>
          </cell>
          <cell r="F610">
            <v>0</v>
          </cell>
        </row>
        <row r="611">
          <cell r="D611" t="str">
            <v>0320724</v>
          </cell>
          <cell r="F611">
            <v>0</v>
          </cell>
        </row>
        <row r="612">
          <cell r="D612" t="str">
            <v>0326313</v>
          </cell>
          <cell r="F612">
            <v>0</v>
          </cell>
        </row>
        <row r="613">
          <cell r="D613" t="str">
            <v>0326308</v>
          </cell>
          <cell r="F613">
            <v>0</v>
          </cell>
        </row>
        <row r="614">
          <cell r="D614" t="str">
            <v>0326309</v>
          </cell>
          <cell r="F614">
            <v>0</v>
          </cell>
        </row>
        <row r="615">
          <cell r="D615" t="str">
            <v>0327486</v>
          </cell>
        </row>
        <row r="616">
          <cell r="D616" t="str">
            <v>0327487</v>
          </cell>
        </row>
        <row r="617">
          <cell r="D617" t="str">
            <v>0325687</v>
          </cell>
          <cell r="F617">
            <v>0</v>
          </cell>
        </row>
        <row r="619">
          <cell r="D619" t="str">
            <v>0326304</v>
          </cell>
          <cell r="F619">
            <v>0</v>
          </cell>
        </row>
        <row r="620">
          <cell r="D620" t="str">
            <v>0326305</v>
          </cell>
          <cell r="F620">
            <v>0</v>
          </cell>
        </row>
        <row r="621">
          <cell r="D621" t="str">
            <v>0326306</v>
          </cell>
          <cell r="F621">
            <v>0</v>
          </cell>
        </row>
        <row r="622">
          <cell r="D622" t="str">
            <v>0320724</v>
          </cell>
          <cell r="F622">
            <v>0</v>
          </cell>
        </row>
        <row r="623">
          <cell r="D623" t="str">
            <v>0326307</v>
          </cell>
          <cell r="F623">
            <v>0</v>
          </cell>
        </row>
        <row r="624">
          <cell r="D624" t="str">
            <v>0326308</v>
          </cell>
          <cell r="F624">
            <v>0</v>
          </cell>
        </row>
        <row r="625">
          <cell r="D625" t="str">
            <v>0326309</v>
          </cell>
          <cell r="F625">
            <v>0</v>
          </cell>
        </row>
        <row r="630">
          <cell r="D630" t="str">
            <v>0320747</v>
          </cell>
          <cell r="F630">
            <v>0</v>
          </cell>
        </row>
        <row r="632">
          <cell r="D632" t="str">
            <v>0323776</v>
          </cell>
          <cell r="F632">
            <v>0</v>
          </cell>
        </row>
        <row r="633">
          <cell r="D633" t="str">
            <v>0322180</v>
          </cell>
          <cell r="F633">
            <v>0</v>
          </cell>
        </row>
        <row r="634">
          <cell r="D634" t="str">
            <v>0320722</v>
          </cell>
          <cell r="F634">
            <v>0</v>
          </cell>
        </row>
        <row r="635">
          <cell r="D635" t="str">
            <v>0320721</v>
          </cell>
          <cell r="F635">
            <v>0</v>
          </cell>
        </row>
        <row r="636">
          <cell r="D636" t="str">
            <v>0322155</v>
          </cell>
          <cell r="F636">
            <v>0</v>
          </cell>
        </row>
        <row r="638">
          <cell r="D638" t="str">
            <v>0322652</v>
          </cell>
          <cell r="F638">
            <v>0</v>
          </cell>
        </row>
        <row r="641">
          <cell r="D641" t="str">
            <v>0320748</v>
          </cell>
          <cell r="F641">
            <v>0</v>
          </cell>
        </row>
        <row r="643">
          <cell r="D643" t="str">
            <v>0322180</v>
          </cell>
          <cell r="F643">
            <v>0</v>
          </cell>
        </row>
        <row r="644">
          <cell r="D644" t="str">
            <v>0320722</v>
          </cell>
          <cell r="F644">
            <v>0</v>
          </cell>
        </row>
        <row r="645">
          <cell r="D645" t="str">
            <v>0320721</v>
          </cell>
          <cell r="F645">
            <v>0</v>
          </cell>
        </row>
        <row r="646">
          <cell r="D646" t="str">
            <v>0322155</v>
          </cell>
          <cell r="F646">
            <v>0</v>
          </cell>
        </row>
        <row r="648">
          <cell r="D648" t="str">
            <v>0322652</v>
          </cell>
          <cell r="F648">
            <v>0</v>
          </cell>
        </row>
        <row r="651">
          <cell r="D651" t="str">
            <v>0320749</v>
          </cell>
          <cell r="F651">
            <v>0</v>
          </cell>
        </row>
        <row r="653">
          <cell r="D653" t="str">
            <v>0323776</v>
          </cell>
          <cell r="F653">
            <v>0</v>
          </cell>
        </row>
        <row r="654">
          <cell r="D654" t="str">
            <v>0320722</v>
          </cell>
          <cell r="F654">
            <v>0</v>
          </cell>
        </row>
        <row r="655">
          <cell r="D655" t="str">
            <v>0320721</v>
          </cell>
          <cell r="F655">
            <v>0</v>
          </cell>
        </row>
        <row r="656">
          <cell r="D656" t="str">
            <v>0322155</v>
          </cell>
          <cell r="F656">
            <v>0</v>
          </cell>
        </row>
        <row r="658">
          <cell r="D658" t="str">
            <v>0322652</v>
          </cell>
          <cell r="F658">
            <v>0</v>
          </cell>
        </row>
        <row r="661">
          <cell r="D661" t="str">
            <v>0320750</v>
          </cell>
          <cell r="F661">
            <v>0</v>
          </cell>
        </row>
        <row r="663">
          <cell r="D663" t="str">
            <v>0323776</v>
          </cell>
          <cell r="F663">
            <v>0</v>
          </cell>
        </row>
        <row r="664">
          <cell r="D664" t="str">
            <v>0320722</v>
          </cell>
          <cell r="F664">
            <v>0</v>
          </cell>
        </row>
        <row r="666">
          <cell r="D666" t="str">
            <v>0322652</v>
          </cell>
          <cell r="F666">
            <v>0</v>
          </cell>
        </row>
        <row r="669">
          <cell r="D669" t="str">
            <v>0320754</v>
          </cell>
          <cell r="F669">
            <v>0</v>
          </cell>
        </row>
        <row r="671">
          <cell r="D671" t="str">
            <v>0323776</v>
          </cell>
          <cell r="F671">
            <v>0</v>
          </cell>
        </row>
        <row r="672">
          <cell r="D672" t="str">
            <v>0320722</v>
          </cell>
          <cell r="F672">
            <v>0</v>
          </cell>
        </row>
        <row r="674">
          <cell r="D674" t="str">
            <v>0322652</v>
          </cell>
          <cell r="F674">
            <v>0</v>
          </cell>
        </row>
        <row r="677">
          <cell r="D677" t="str">
            <v>0320753</v>
          </cell>
          <cell r="F677">
            <v>0</v>
          </cell>
        </row>
        <row r="679">
          <cell r="D679" t="str">
            <v>0322180</v>
          </cell>
          <cell r="F679">
            <v>0</v>
          </cell>
        </row>
        <row r="680">
          <cell r="D680" t="str">
            <v>0320722</v>
          </cell>
          <cell r="F680">
            <v>0</v>
          </cell>
        </row>
        <row r="682">
          <cell r="D682" t="str">
            <v>0322652</v>
          </cell>
          <cell r="F682">
            <v>0</v>
          </cell>
        </row>
        <row r="685">
          <cell r="D685" t="str">
            <v>0320752</v>
          </cell>
          <cell r="F685">
            <v>0</v>
          </cell>
        </row>
        <row r="687">
          <cell r="D687" t="str">
            <v>0320722</v>
          </cell>
          <cell r="F687">
            <v>0</v>
          </cell>
        </row>
        <row r="689">
          <cell r="D689" t="str">
            <v>0322652</v>
          </cell>
          <cell r="F689">
            <v>0</v>
          </cell>
        </row>
        <row r="692">
          <cell r="D692" t="str">
            <v>0325692</v>
          </cell>
          <cell r="F692">
            <v>0</v>
          </cell>
        </row>
        <row r="694">
          <cell r="D694" t="str">
            <v>0322180</v>
          </cell>
          <cell r="F694">
            <v>0</v>
          </cell>
        </row>
        <row r="695">
          <cell r="D695" t="str">
            <v>0320722</v>
          </cell>
          <cell r="F695">
            <v>0</v>
          </cell>
        </row>
        <row r="697">
          <cell r="D697" t="str">
            <v>0322652</v>
          </cell>
          <cell r="F697">
            <v>0</v>
          </cell>
        </row>
        <row r="700">
          <cell r="D700" t="str">
            <v>0322157</v>
          </cell>
          <cell r="F700">
            <v>0</v>
          </cell>
        </row>
        <row r="702">
          <cell r="D702" t="str">
            <v>0322181</v>
          </cell>
          <cell r="F702">
            <v>0</v>
          </cell>
        </row>
        <row r="703">
          <cell r="D703" t="str">
            <v>0320722</v>
          </cell>
          <cell r="F703">
            <v>0</v>
          </cell>
        </row>
        <row r="704">
          <cell r="D704" t="str">
            <v>0322155</v>
          </cell>
          <cell r="F704">
            <v>0</v>
          </cell>
        </row>
        <row r="706">
          <cell r="D706" t="str">
            <v>0322652</v>
          </cell>
          <cell r="F706">
            <v>0</v>
          </cell>
        </row>
        <row r="709">
          <cell r="D709" t="str">
            <v>0320751</v>
          </cell>
          <cell r="F709">
            <v>0</v>
          </cell>
        </row>
        <row r="711">
          <cell r="D711" t="str">
            <v>0322181</v>
          </cell>
          <cell r="F711">
            <v>0</v>
          </cell>
        </row>
        <row r="712">
          <cell r="D712" t="str">
            <v>0320722</v>
          </cell>
          <cell r="F712">
            <v>0</v>
          </cell>
        </row>
        <row r="713">
          <cell r="D713" t="str">
            <v>0322155</v>
          </cell>
          <cell r="F713">
            <v>0</v>
          </cell>
        </row>
        <row r="718">
          <cell r="D718" t="str">
            <v>0322910</v>
          </cell>
          <cell r="F718">
            <v>0</v>
          </cell>
        </row>
        <row r="719">
          <cell r="D719" t="str">
            <v>0321808</v>
          </cell>
          <cell r="F719">
            <v>0</v>
          </cell>
        </row>
        <row r="721">
          <cell r="D721" t="str">
            <v>0320158</v>
          </cell>
          <cell r="F721">
            <v>0</v>
          </cell>
        </row>
        <row r="724">
          <cell r="D724" t="str">
            <v>0323184</v>
          </cell>
          <cell r="F724">
            <v>0</v>
          </cell>
        </row>
        <row r="725">
          <cell r="D725" t="str">
            <v>0322910</v>
          </cell>
          <cell r="F725">
            <v>0</v>
          </cell>
        </row>
        <row r="726">
          <cell r="D726" t="str">
            <v>0322911</v>
          </cell>
          <cell r="F726">
            <v>0</v>
          </cell>
        </row>
        <row r="727">
          <cell r="D727" t="str">
            <v>0321808</v>
          </cell>
          <cell r="F727">
            <v>0</v>
          </cell>
        </row>
        <row r="730">
          <cell r="D730" t="str">
            <v>0323184</v>
          </cell>
          <cell r="F730">
            <v>0</v>
          </cell>
        </row>
        <row r="731">
          <cell r="D731" t="str">
            <v>0322910</v>
          </cell>
          <cell r="F731">
            <v>0</v>
          </cell>
        </row>
        <row r="732">
          <cell r="D732" t="str">
            <v>0321808</v>
          </cell>
          <cell r="F732">
            <v>0</v>
          </cell>
        </row>
        <row r="735">
          <cell r="D735" t="str">
            <v>0323184</v>
          </cell>
          <cell r="F735">
            <v>0</v>
          </cell>
        </row>
        <row r="736">
          <cell r="D736" t="str">
            <v>0322899</v>
          </cell>
          <cell r="F736">
            <v>0</v>
          </cell>
        </row>
        <row r="739">
          <cell r="D739" t="str">
            <v>0322899</v>
          </cell>
          <cell r="F739">
            <v>0</v>
          </cell>
        </row>
        <row r="740">
          <cell r="D740" t="str">
            <v>0322915</v>
          </cell>
          <cell r="F740">
            <v>0</v>
          </cell>
        </row>
        <row r="741">
          <cell r="D741" t="str">
            <v>0322910</v>
          </cell>
          <cell r="F741">
            <v>0</v>
          </cell>
        </row>
        <row r="742">
          <cell r="D742" t="str">
            <v>0321808</v>
          </cell>
          <cell r="F742">
            <v>0</v>
          </cell>
        </row>
        <row r="745">
          <cell r="D745" t="str">
            <v>0321029</v>
          </cell>
          <cell r="F745">
            <v>0</v>
          </cell>
        </row>
        <row r="746">
          <cell r="D746" t="str">
            <v>0322910</v>
          </cell>
          <cell r="F746">
            <v>0</v>
          </cell>
        </row>
        <row r="747">
          <cell r="D747" t="str">
            <v>0321808</v>
          </cell>
          <cell r="F747">
            <v>0</v>
          </cell>
        </row>
        <row r="750">
          <cell r="D750" t="str">
            <v>0327088</v>
          </cell>
          <cell r="F750">
            <v>0</v>
          </cell>
        </row>
        <row r="751">
          <cell r="D751" t="str">
            <v>0322924</v>
          </cell>
          <cell r="F751">
            <v>0</v>
          </cell>
        </row>
        <row r="752">
          <cell r="D752" t="str">
            <v>0322920</v>
          </cell>
          <cell r="F752">
            <v>0</v>
          </cell>
        </row>
        <row r="754">
          <cell r="D754" t="str">
            <v>0317638</v>
          </cell>
          <cell r="F754">
            <v>0</v>
          </cell>
        </row>
        <row r="755">
          <cell r="D755" t="str">
            <v>0320158</v>
          </cell>
          <cell r="F755">
            <v>0</v>
          </cell>
        </row>
        <row r="760">
          <cell r="D760" t="str">
            <v>0322910</v>
          </cell>
          <cell r="F760">
            <v>0</v>
          </cell>
        </row>
        <row r="761">
          <cell r="D761" t="str">
            <v>0321808</v>
          </cell>
          <cell r="F761">
            <v>0</v>
          </cell>
        </row>
        <row r="764">
          <cell r="D764" t="str">
            <v>0323184</v>
          </cell>
          <cell r="F764">
            <v>0</v>
          </cell>
        </row>
        <row r="765">
          <cell r="D765" t="str">
            <v>0322910</v>
          </cell>
          <cell r="F765">
            <v>0</v>
          </cell>
        </row>
        <row r="766">
          <cell r="D766" t="str">
            <v>0321808</v>
          </cell>
          <cell r="F766">
            <v>0</v>
          </cell>
        </row>
        <row r="769">
          <cell r="D769" t="str">
            <v>0323184</v>
          </cell>
          <cell r="F769">
            <v>0</v>
          </cell>
        </row>
        <row r="770">
          <cell r="D770" t="str">
            <v>0322910</v>
          </cell>
          <cell r="F770">
            <v>0</v>
          </cell>
        </row>
        <row r="771">
          <cell r="D771" t="str">
            <v>0321808</v>
          </cell>
          <cell r="F771">
            <v>0</v>
          </cell>
        </row>
        <row r="774">
          <cell r="D774" t="str">
            <v>0323184</v>
          </cell>
          <cell r="F774">
            <v>0</v>
          </cell>
        </row>
        <row r="775">
          <cell r="D775" t="str">
            <v>0322899</v>
          </cell>
          <cell r="F775">
            <v>0</v>
          </cell>
        </row>
        <row r="776">
          <cell r="D776" t="str">
            <v>0321808</v>
          </cell>
          <cell r="F776">
            <v>0</v>
          </cell>
        </row>
        <row r="779">
          <cell r="D779" t="str">
            <v>0322899</v>
          </cell>
          <cell r="F779">
            <v>0</v>
          </cell>
        </row>
        <row r="780">
          <cell r="D780" t="str">
            <v>0322915</v>
          </cell>
          <cell r="F780">
            <v>0</v>
          </cell>
        </row>
        <row r="781">
          <cell r="D781" t="str">
            <v>0322910</v>
          </cell>
          <cell r="F781">
            <v>0</v>
          </cell>
        </row>
        <row r="782">
          <cell r="D782" t="str">
            <v>0321808</v>
          </cell>
          <cell r="F782">
            <v>0</v>
          </cell>
        </row>
        <row r="785">
          <cell r="D785" t="str">
            <v>0321029</v>
          </cell>
          <cell r="F785">
            <v>0</v>
          </cell>
        </row>
        <row r="786">
          <cell r="D786" t="str">
            <v>0322910</v>
          </cell>
          <cell r="F786">
            <v>0</v>
          </cell>
        </row>
        <row r="787">
          <cell r="D787" t="str">
            <v>0321808</v>
          </cell>
          <cell r="F787">
            <v>0</v>
          </cell>
        </row>
        <row r="790">
          <cell r="D790" t="str">
            <v>0322910</v>
          </cell>
          <cell r="F790">
            <v>0</v>
          </cell>
        </row>
        <row r="791">
          <cell r="D791" t="str">
            <v>0321808</v>
          </cell>
          <cell r="F791">
            <v>0</v>
          </cell>
        </row>
        <row r="794">
          <cell r="D794" t="str">
            <v>0323184</v>
          </cell>
          <cell r="F794">
            <v>0</v>
          </cell>
        </row>
        <row r="795">
          <cell r="D795" t="str">
            <v>0322910</v>
          </cell>
          <cell r="F795">
            <v>0</v>
          </cell>
        </row>
        <row r="796">
          <cell r="D796" t="str">
            <v>0321808</v>
          </cell>
          <cell r="F796">
            <v>0</v>
          </cell>
        </row>
        <row r="799">
          <cell r="D799" t="str">
            <v>0323184</v>
          </cell>
          <cell r="F799">
            <v>0</v>
          </cell>
        </row>
        <row r="800">
          <cell r="D800" t="str">
            <v>0322910</v>
          </cell>
          <cell r="F800">
            <v>0</v>
          </cell>
        </row>
        <row r="801">
          <cell r="D801" t="str">
            <v>0321808</v>
          </cell>
          <cell r="F801">
            <v>0</v>
          </cell>
        </row>
        <row r="804">
          <cell r="D804" t="str">
            <v>0323184</v>
          </cell>
          <cell r="F804">
            <v>0</v>
          </cell>
        </row>
        <row r="805">
          <cell r="D805" t="str">
            <v>0322899</v>
          </cell>
          <cell r="F805">
            <v>0</v>
          </cell>
        </row>
        <row r="806">
          <cell r="D806" t="str">
            <v>0321808</v>
          </cell>
          <cell r="F806">
            <v>0</v>
          </cell>
        </row>
        <row r="809">
          <cell r="D809" t="str">
            <v>0322899</v>
          </cell>
          <cell r="F809">
            <v>0</v>
          </cell>
        </row>
        <row r="810">
          <cell r="D810" t="str">
            <v>0322915</v>
          </cell>
          <cell r="F810">
            <v>0</v>
          </cell>
        </row>
        <row r="811">
          <cell r="D811" t="str">
            <v>0322910</v>
          </cell>
          <cell r="F811">
            <v>0</v>
          </cell>
        </row>
        <row r="812">
          <cell r="D812" t="str">
            <v>0321808</v>
          </cell>
          <cell r="F812">
            <v>0</v>
          </cell>
        </row>
        <row r="815">
          <cell r="D815" t="str">
            <v>0321029</v>
          </cell>
          <cell r="F815">
            <v>0</v>
          </cell>
        </row>
        <row r="816">
          <cell r="D816" t="str">
            <v>0322910</v>
          </cell>
          <cell r="F816">
            <v>0</v>
          </cell>
        </row>
        <row r="817">
          <cell r="D817" t="str">
            <v>0321808</v>
          </cell>
          <cell r="F817">
            <v>0</v>
          </cell>
        </row>
        <row r="820">
          <cell r="D820" t="str">
            <v>0322899</v>
          </cell>
          <cell r="F820">
            <v>0</v>
          </cell>
        </row>
        <row r="821">
          <cell r="D821" t="str">
            <v>0322924</v>
          </cell>
          <cell r="F821">
            <v>0</v>
          </cell>
        </row>
        <row r="822">
          <cell r="D822" t="str">
            <v>0322920</v>
          </cell>
          <cell r="F822">
            <v>0</v>
          </cell>
        </row>
        <row r="824">
          <cell r="D824" t="str">
            <v>0317638</v>
          </cell>
          <cell r="F824">
            <v>0</v>
          </cell>
        </row>
        <row r="825">
          <cell r="D825" t="str">
            <v>0320158</v>
          </cell>
          <cell r="F825">
            <v>0</v>
          </cell>
        </row>
        <row r="828">
          <cell r="D828" t="str">
            <v>0322899</v>
          </cell>
          <cell r="F828">
            <v>0</v>
          </cell>
        </row>
        <row r="829">
          <cell r="D829" t="str">
            <v>0322924</v>
          </cell>
          <cell r="F829">
            <v>0</v>
          </cell>
        </row>
        <row r="830">
          <cell r="D830" t="str">
            <v>0322920</v>
          </cell>
          <cell r="F830">
            <v>0</v>
          </cell>
        </row>
        <row r="832">
          <cell r="D832" t="str">
            <v>0317638</v>
          </cell>
          <cell r="F832">
            <v>0</v>
          </cell>
        </row>
        <row r="833">
          <cell r="D833" t="str">
            <v>0320158</v>
          </cell>
          <cell r="F833">
            <v>0</v>
          </cell>
        </row>
        <row r="838">
          <cell r="D838" t="str">
            <v>0321973</v>
          </cell>
          <cell r="F838">
            <v>0</v>
          </cell>
        </row>
        <row r="840">
          <cell r="D840" t="str">
            <v>0327088</v>
          </cell>
          <cell r="F840">
            <v>0</v>
          </cell>
        </row>
        <row r="841">
          <cell r="D841" t="str">
            <v>0326910</v>
          </cell>
          <cell r="F841">
            <v>0</v>
          </cell>
        </row>
        <row r="842">
          <cell r="D842" t="str">
            <v>0321996</v>
          </cell>
          <cell r="F842">
            <v>0</v>
          </cell>
        </row>
        <row r="843">
          <cell r="D843" t="str">
            <v>0321981</v>
          </cell>
          <cell r="F843">
            <v>0</v>
          </cell>
        </row>
        <row r="846">
          <cell r="D846" t="str">
            <v>0321974</v>
          </cell>
          <cell r="F846">
            <v>0</v>
          </cell>
        </row>
        <row r="848">
          <cell r="D848" t="str">
            <v>0327088</v>
          </cell>
          <cell r="F848">
            <v>0</v>
          </cell>
        </row>
        <row r="849">
          <cell r="D849" t="str">
            <v>0326910</v>
          </cell>
          <cell r="F849">
            <v>0</v>
          </cell>
        </row>
        <row r="850">
          <cell r="D850" t="str">
            <v>0321996</v>
          </cell>
          <cell r="F850">
            <v>0</v>
          </cell>
        </row>
        <row r="851">
          <cell r="D851" t="str">
            <v>0321981</v>
          </cell>
          <cell r="F851">
            <v>0</v>
          </cell>
        </row>
        <row r="854">
          <cell r="D854" t="str">
            <v>0321975</v>
          </cell>
          <cell r="F854">
            <v>0</v>
          </cell>
        </row>
        <row r="856">
          <cell r="D856" t="str">
            <v>0327088</v>
          </cell>
          <cell r="F856">
            <v>0</v>
          </cell>
        </row>
        <row r="857">
          <cell r="D857" t="str">
            <v>0326910</v>
          </cell>
          <cell r="F857">
            <v>0</v>
          </cell>
        </row>
        <row r="858">
          <cell r="D858" t="str">
            <v>0321996</v>
          </cell>
          <cell r="F858">
            <v>0</v>
          </cell>
        </row>
        <row r="859">
          <cell r="D859" t="str">
            <v>0321981</v>
          </cell>
          <cell r="F859">
            <v>0</v>
          </cell>
        </row>
        <row r="864">
          <cell r="D864" t="str">
            <v>0322863</v>
          </cell>
          <cell r="F864">
            <v>0</v>
          </cell>
        </row>
        <row r="866">
          <cell r="D866" t="str">
            <v>0322909</v>
          </cell>
          <cell r="F866">
            <v>0</v>
          </cell>
        </row>
        <row r="867">
          <cell r="D867" t="str">
            <v>0322901</v>
          </cell>
          <cell r="F867">
            <v>0</v>
          </cell>
        </row>
        <row r="868">
          <cell r="D868" t="str">
            <v>0322932</v>
          </cell>
          <cell r="F868">
            <v>0</v>
          </cell>
        </row>
        <row r="871">
          <cell r="D871" t="str">
            <v>0322861</v>
          </cell>
          <cell r="F871">
            <v>0</v>
          </cell>
        </row>
        <row r="873">
          <cell r="D873" t="str">
            <v>0322909</v>
          </cell>
          <cell r="F873">
            <v>0</v>
          </cell>
        </row>
        <row r="874">
          <cell r="D874" t="str">
            <v>0322901</v>
          </cell>
          <cell r="F874">
            <v>0</v>
          </cell>
        </row>
        <row r="875">
          <cell r="D875" t="str">
            <v>0322932</v>
          </cell>
          <cell r="F875">
            <v>0</v>
          </cell>
        </row>
        <row r="878">
          <cell r="D878" t="str">
            <v>0322864</v>
          </cell>
          <cell r="F878">
            <v>0</v>
          </cell>
        </row>
        <row r="880">
          <cell r="D880" t="str">
            <v>0322909</v>
          </cell>
          <cell r="F880">
            <v>0</v>
          </cell>
        </row>
        <row r="881">
          <cell r="D881" t="str">
            <v>0322901</v>
          </cell>
          <cell r="F881">
            <v>0</v>
          </cell>
        </row>
        <row r="882">
          <cell r="D882" t="str">
            <v>0322932</v>
          </cell>
          <cell r="F882">
            <v>0</v>
          </cell>
        </row>
        <row r="885">
          <cell r="D885" t="str">
            <v>0322862</v>
          </cell>
          <cell r="F885">
            <v>0</v>
          </cell>
        </row>
        <row r="887">
          <cell r="D887" t="str">
            <v>0322909</v>
          </cell>
          <cell r="F887">
            <v>0</v>
          </cell>
        </row>
        <row r="888">
          <cell r="D888" t="str">
            <v>0322901</v>
          </cell>
          <cell r="F888">
            <v>0</v>
          </cell>
        </row>
        <row r="889">
          <cell r="D889" t="str">
            <v>0322932</v>
          </cell>
          <cell r="F889">
            <v>0</v>
          </cell>
        </row>
        <row r="894">
          <cell r="D894" t="str">
            <v>0327088</v>
          </cell>
          <cell r="F894">
            <v>0</v>
          </cell>
        </row>
        <row r="895">
          <cell r="D895" t="str">
            <v>0326910</v>
          </cell>
          <cell r="F895">
            <v>0</v>
          </cell>
        </row>
        <row r="896">
          <cell r="D896" t="str">
            <v>0321996</v>
          </cell>
          <cell r="F896">
            <v>0</v>
          </cell>
        </row>
        <row r="898">
          <cell r="D898" t="str">
            <v>0327092</v>
          </cell>
          <cell r="F898">
            <v>0</v>
          </cell>
        </row>
        <row r="899">
          <cell r="D899" t="str">
            <v>0320158</v>
          </cell>
          <cell r="F899">
            <v>0</v>
          </cell>
        </row>
        <row r="902">
          <cell r="D902" t="str">
            <v>0327088</v>
          </cell>
          <cell r="F902">
            <v>0</v>
          </cell>
        </row>
        <row r="903">
          <cell r="D903" t="str">
            <v>0326910</v>
          </cell>
          <cell r="F903">
            <v>0</v>
          </cell>
        </row>
        <row r="904">
          <cell r="D904" t="str">
            <v>0321996</v>
          </cell>
          <cell r="F904">
            <v>0</v>
          </cell>
        </row>
        <row r="906">
          <cell r="D906" t="str">
            <v>0320158</v>
          </cell>
          <cell r="F906">
            <v>0</v>
          </cell>
        </row>
        <row r="907">
          <cell r="D907" t="str">
            <v>0320998</v>
          </cell>
          <cell r="F907">
            <v>0</v>
          </cell>
        </row>
        <row r="910">
          <cell r="D910" t="str">
            <v>0327088</v>
          </cell>
          <cell r="F910">
            <v>0</v>
          </cell>
        </row>
        <row r="911">
          <cell r="D911" t="str">
            <v>0326910</v>
          </cell>
          <cell r="F911">
            <v>0</v>
          </cell>
        </row>
        <row r="912">
          <cell r="D912" t="str">
            <v>0320730</v>
          </cell>
          <cell r="F912">
            <v>0</v>
          </cell>
        </row>
        <row r="913">
          <cell r="D913" t="str">
            <v>0322919</v>
          </cell>
          <cell r="F913">
            <v>0</v>
          </cell>
        </row>
        <row r="915">
          <cell r="D915" t="str">
            <v>0327092</v>
          </cell>
          <cell r="F915">
            <v>0</v>
          </cell>
        </row>
        <row r="918">
          <cell r="D918" t="str">
            <v>0327088</v>
          </cell>
          <cell r="F918">
            <v>0</v>
          </cell>
        </row>
        <row r="919">
          <cell r="D919" t="str">
            <v>0326910</v>
          </cell>
          <cell r="F919">
            <v>0</v>
          </cell>
        </row>
        <row r="921">
          <cell r="D921" t="str">
            <v>0327092</v>
          </cell>
          <cell r="F921">
            <v>0</v>
          </cell>
        </row>
        <row r="922">
          <cell r="D922" t="str">
            <v>0320158</v>
          </cell>
          <cell r="F922">
            <v>0</v>
          </cell>
        </row>
        <row r="925">
          <cell r="D925" t="str">
            <v>0320730</v>
          </cell>
          <cell r="F925">
            <v>0</v>
          </cell>
        </row>
        <row r="926">
          <cell r="D926" t="str">
            <v>0322917</v>
          </cell>
          <cell r="F926">
            <v>0</v>
          </cell>
        </row>
        <row r="929">
          <cell r="D929" t="str">
            <v>0320730</v>
          </cell>
          <cell r="F929">
            <v>0</v>
          </cell>
        </row>
        <row r="930">
          <cell r="D930" t="str">
            <v>0322917</v>
          </cell>
          <cell r="F930">
            <v>0</v>
          </cell>
        </row>
        <row r="931">
          <cell r="D931" t="str">
            <v>0327088</v>
          </cell>
          <cell r="F931">
            <v>0</v>
          </cell>
        </row>
        <row r="932">
          <cell r="D932" t="str">
            <v>0326910</v>
          </cell>
          <cell r="F932">
            <v>0</v>
          </cell>
        </row>
        <row r="934">
          <cell r="D934" t="str">
            <v>0327092</v>
          </cell>
          <cell r="F934">
            <v>0</v>
          </cell>
        </row>
        <row r="937">
          <cell r="D937" t="str">
            <v>0327088</v>
          </cell>
          <cell r="F937">
            <v>0</v>
          </cell>
        </row>
        <row r="938">
          <cell r="D938" t="str">
            <v>0326910</v>
          </cell>
          <cell r="F938">
            <v>0</v>
          </cell>
        </row>
        <row r="940">
          <cell r="D940" t="str">
            <v>0327092</v>
          </cell>
          <cell r="F940">
            <v>0</v>
          </cell>
        </row>
        <row r="941">
          <cell r="D941" t="str">
            <v>0320158</v>
          </cell>
          <cell r="F941">
            <v>0</v>
          </cell>
        </row>
        <row r="944">
          <cell r="D944" t="str">
            <v>0320730</v>
          </cell>
          <cell r="F944">
            <v>0</v>
          </cell>
        </row>
        <row r="945">
          <cell r="D945" t="str">
            <v>0322919</v>
          </cell>
          <cell r="F945">
            <v>0</v>
          </cell>
        </row>
        <row r="948">
          <cell r="D948" t="str">
            <v>0327088</v>
          </cell>
          <cell r="F948">
            <v>0</v>
          </cell>
        </row>
        <row r="949">
          <cell r="D949" t="str">
            <v>0326910</v>
          </cell>
          <cell r="F949">
            <v>0</v>
          </cell>
        </row>
        <row r="950">
          <cell r="D950" t="str">
            <v>0320712</v>
          </cell>
          <cell r="F950">
            <v>0</v>
          </cell>
        </row>
        <row r="952">
          <cell r="D952" t="str">
            <v>0327092</v>
          </cell>
          <cell r="F952">
            <v>0</v>
          </cell>
        </row>
        <row r="953">
          <cell r="D953" t="str">
            <v>0320158</v>
          </cell>
          <cell r="F953">
            <v>0</v>
          </cell>
        </row>
        <row r="956">
          <cell r="D956" t="str">
            <v>0327088</v>
          </cell>
          <cell r="F956">
            <v>0</v>
          </cell>
        </row>
        <row r="957">
          <cell r="D957" t="str">
            <v>0326910</v>
          </cell>
          <cell r="F957">
            <v>0</v>
          </cell>
        </row>
        <row r="958">
          <cell r="D958" t="str">
            <v>0322920</v>
          </cell>
          <cell r="F958">
            <v>0</v>
          </cell>
        </row>
        <row r="960">
          <cell r="D960" t="str">
            <v>0327092</v>
          </cell>
          <cell r="F960">
            <v>0</v>
          </cell>
        </row>
        <row r="961">
          <cell r="D961" t="str">
            <v>0320158</v>
          </cell>
          <cell r="F961">
            <v>0</v>
          </cell>
        </row>
        <row r="964">
          <cell r="D964" t="str">
            <v>0327088</v>
          </cell>
          <cell r="F964">
            <v>0</v>
          </cell>
        </row>
        <row r="965">
          <cell r="D965" t="str">
            <v>0326910</v>
          </cell>
          <cell r="F965">
            <v>0</v>
          </cell>
        </row>
        <row r="966">
          <cell r="D966" t="str">
            <v>0322924</v>
          </cell>
          <cell r="F966">
            <v>0</v>
          </cell>
        </row>
        <row r="967">
          <cell r="D967" t="str">
            <v>0322920</v>
          </cell>
          <cell r="F967">
            <v>0</v>
          </cell>
        </row>
        <row r="969">
          <cell r="D969" t="str">
            <v>0327092</v>
          </cell>
          <cell r="F969">
            <v>0</v>
          </cell>
        </row>
        <row r="970">
          <cell r="D970" t="str">
            <v>0320158</v>
          </cell>
          <cell r="F970">
            <v>0</v>
          </cell>
        </row>
        <row r="973">
          <cell r="D973" t="str">
            <v>0323722</v>
          </cell>
          <cell r="F973">
            <v>0</v>
          </cell>
        </row>
        <row r="974">
          <cell r="D974" t="str">
            <v>0321808</v>
          </cell>
          <cell r="F974">
            <v>0</v>
          </cell>
        </row>
        <row r="976">
          <cell r="D976" t="str">
            <v>0320158</v>
          </cell>
          <cell r="F976">
            <v>0</v>
          </cell>
        </row>
        <row r="979">
          <cell r="D979" t="str">
            <v>0323724</v>
          </cell>
          <cell r="F979">
            <v>0</v>
          </cell>
        </row>
        <row r="980">
          <cell r="D980" t="str">
            <v>0323722</v>
          </cell>
          <cell r="F980">
            <v>0</v>
          </cell>
        </row>
        <row r="981">
          <cell r="D981" t="str">
            <v>0323723</v>
          </cell>
          <cell r="F981">
            <v>0</v>
          </cell>
        </row>
        <row r="982">
          <cell r="D982" t="str">
            <v>0321808</v>
          </cell>
          <cell r="F982">
            <v>0</v>
          </cell>
        </row>
        <row r="985">
          <cell r="D985" t="str">
            <v>0323724</v>
          </cell>
          <cell r="F985">
            <v>0</v>
          </cell>
        </row>
        <row r="986">
          <cell r="D986" t="str">
            <v>0323722</v>
          </cell>
          <cell r="F986">
            <v>0</v>
          </cell>
        </row>
        <row r="987">
          <cell r="D987" t="str">
            <v>0321808</v>
          </cell>
          <cell r="F987">
            <v>0</v>
          </cell>
        </row>
        <row r="990">
          <cell r="D990" t="str">
            <v>0323724</v>
          </cell>
          <cell r="F990">
            <v>0</v>
          </cell>
        </row>
        <row r="991">
          <cell r="D991" t="str">
            <v>0327088</v>
          </cell>
          <cell r="F991">
            <v>0</v>
          </cell>
        </row>
        <row r="992">
          <cell r="D992" t="str">
            <v>0326910</v>
          </cell>
          <cell r="F992">
            <v>0</v>
          </cell>
        </row>
        <row r="995">
          <cell r="D995" t="str">
            <v>0327088</v>
          </cell>
          <cell r="F995">
            <v>0</v>
          </cell>
        </row>
        <row r="996">
          <cell r="D996" t="str">
            <v>0326910</v>
          </cell>
          <cell r="F996">
            <v>0</v>
          </cell>
        </row>
        <row r="997">
          <cell r="D997" t="str">
            <v>0322915</v>
          </cell>
          <cell r="F997">
            <v>0</v>
          </cell>
        </row>
        <row r="998">
          <cell r="D998" t="str">
            <v>0323722</v>
          </cell>
          <cell r="F998">
            <v>0</v>
          </cell>
        </row>
        <row r="999">
          <cell r="D999" t="str">
            <v>0321808</v>
          </cell>
          <cell r="F999">
            <v>0</v>
          </cell>
        </row>
        <row r="1002">
          <cell r="D1002" t="str">
            <v>0321029</v>
          </cell>
          <cell r="F1002">
            <v>0</v>
          </cell>
        </row>
        <row r="1003">
          <cell r="D1003" t="str">
            <v>0323722</v>
          </cell>
          <cell r="F1003">
            <v>0</v>
          </cell>
        </row>
        <row r="1004">
          <cell r="D1004" t="str">
            <v>0321808</v>
          </cell>
          <cell r="F1004">
            <v>0</v>
          </cell>
        </row>
        <row r="1007">
          <cell r="D1007" t="str">
            <v>0327088</v>
          </cell>
          <cell r="F1007">
            <v>0</v>
          </cell>
        </row>
        <row r="1008">
          <cell r="D1008" t="str">
            <v>0326910</v>
          </cell>
          <cell r="F1008">
            <v>0</v>
          </cell>
        </row>
        <row r="1009">
          <cell r="D1009" t="str">
            <v>0322924</v>
          </cell>
          <cell r="F1009">
            <v>0</v>
          </cell>
        </row>
        <row r="1010">
          <cell r="D1010" t="str">
            <v>0322920</v>
          </cell>
          <cell r="F1010">
            <v>0</v>
          </cell>
        </row>
        <row r="1012">
          <cell r="D1012" t="str">
            <v>0327092</v>
          </cell>
          <cell r="F1012">
            <v>0</v>
          </cell>
        </row>
        <row r="1013">
          <cell r="D1013" t="str">
            <v>0320158</v>
          </cell>
          <cell r="F1013">
            <v>0</v>
          </cell>
        </row>
        <row r="1018">
          <cell r="D1018" t="str">
            <v>0325693</v>
          </cell>
          <cell r="F1018">
            <v>0</v>
          </cell>
        </row>
        <row r="1019">
          <cell r="D1019" t="str">
            <v>0325696</v>
          </cell>
          <cell r="F1019">
            <v>0</v>
          </cell>
        </row>
        <row r="1022">
          <cell r="D1022" t="str">
            <v>0325694</v>
          </cell>
          <cell r="F1022">
            <v>0</v>
          </cell>
        </row>
        <row r="1023">
          <cell r="D1023" t="str">
            <v>0325696</v>
          </cell>
          <cell r="F1023">
            <v>0</v>
          </cell>
        </row>
        <row r="1024">
          <cell r="D1024" t="str">
            <v>0325695</v>
          </cell>
          <cell r="F1024">
            <v>0</v>
          </cell>
        </row>
        <row r="1029">
          <cell r="D1029" t="str">
            <v>0321971</v>
          </cell>
          <cell r="F1029">
            <v>0</v>
          </cell>
        </row>
        <row r="1030">
          <cell r="D1030" t="str">
            <v>0322884</v>
          </cell>
          <cell r="F1030">
            <v>0</v>
          </cell>
        </row>
        <row r="1031">
          <cell r="D1031" t="str">
            <v>0322891</v>
          </cell>
          <cell r="F1031">
            <v>0</v>
          </cell>
        </row>
        <row r="1034">
          <cell r="D1034" t="str">
            <v>0322892</v>
          </cell>
          <cell r="F1034">
            <v>0</v>
          </cell>
        </row>
        <row r="1035">
          <cell r="D1035" t="str">
            <v>0322884</v>
          </cell>
          <cell r="F1035">
            <v>0</v>
          </cell>
        </row>
        <row r="1036">
          <cell r="D1036" t="str">
            <v>0322891</v>
          </cell>
          <cell r="F1036">
            <v>0</v>
          </cell>
        </row>
        <row r="1039">
          <cell r="D1039" t="str">
            <v>0322893</v>
          </cell>
          <cell r="F1039">
            <v>0</v>
          </cell>
        </row>
        <row r="1040">
          <cell r="D1040" t="str">
            <v>0322884</v>
          </cell>
          <cell r="F1040">
            <v>0</v>
          </cell>
        </row>
        <row r="1041">
          <cell r="D1041" t="str">
            <v>0322891</v>
          </cell>
          <cell r="F1041">
            <v>0</v>
          </cell>
        </row>
        <row r="1045">
          <cell r="D1045" t="str">
            <v>0320747</v>
          </cell>
        </row>
        <row r="1046">
          <cell r="D1046" t="str">
            <v>0320748</v>
          </cell>
        </row>
        <row r="1047">
          <cell r="D1047" t="str">
            <v>0320749</v>
          </cell>
        </row>
        <row r="1048">
          <cell r="D1048" t="str">
            <v>0320750</v>
          </cell>
        </row>
        <row r="1049">
          <cell r="D1049" t="str">
            <v>0320754</v>
          </cell>
        </row>
        <row r="1050">
          <cell r="D1050" t="str">
            <v>0320753</v>
          </cell>
        </row>
        <row r="1051">
          <cell r="D1051" t="str">
            <v>0320752</v>
          </cell>
        </row>
        <row r="1052">
          <cell r="D1052" t="str">
            <v>0325692</v>
          </cell>
        </row>
        <row r="1053">
          <cell r="D1053" t="str">
            <v>0322157</v>
          </cell>
        </row>
        <row r="1054">
          <cell r="D1054" t="str">
            <v>0320751</v>
          </cell>
        </row>
        <row r="1055">
          <cell r="D1055" t="str">
            <v>0323105</v>
          </cell>
        </row>
        <row r="1059">
          <cell r="D1059" t="str">
            <v>0322181</v>
          </cell>
        </row>
        <row r="1060">
          <cell r="D1060" t="str">
            <v>0322180</v>
          </cell>
        </row>
        <row r="1061">
          <cell r="D1061" t="str">
            <v>0323776</v>
          </cell>
        </row>
        <row r="1062">
          <cell r="D1062" t="str">
            <v>0322652</v>
          </cell>
        </row>
        <row r="1063">
          <cell r="D1063" t="str">
            <v>0322177</v>
          </cell>
        </row>
        <row r="1064">
          <cell r="D1064" t="str">
            <v>0322179</v>
          </cell>
        </row>
        <row r="1065">
          <cell r="D1065" t="str">
            <v>0322155</v>
          </cell>
        </row>
        <row r="1066">
          <cell r="D1066" t="str">
            <v>0321066</v>
          </cell>
        </row>
        <row r="1067">
          <cell r="D1067" t="str">
            <v>0323777</v>
          </cell>
          <cell r="F1067">
            <v>0</v>
          </cell>
        </row>
        <row r="1071">
          <cell r="D1071" t="str">
            <v>0325693</v>
          </cell>
        </row>
        <row r="1072">
          <cell r="D1072" t="str">
            <v>0325694</v>
          </cell>
        </row>
        <row r="1073">
          <cell r="D1073" t="str">
            <v>0325695</v>
          </cell>
        </row>
        <row r="1074">
          <cell r="D1074" t="str">
            <v>0325696</v>
          </cell>
        </row>
        <row r="1078">
          <cell r="D1078" t="str">
            <v>0321973</v>
          </cell>
        </row>
        <row r="1079">
          <cell r="D1079" t="str">
            <v>0321974</v>
          </cell>
        </row>
        <row r="1080">
          <cell r="D1080" t="str">
            <v>0321975</v>
          </cell>
        </row>
        <row r="1084">
          <cell r="D1084" t="str">
            <v>0322857</v>
          </cell>
        </row>
        <row r="1085">
          <cell r="D1085" t="str">
            <v>0322856</v>
          </cell>
        </row>
        <row r="1086">
          <cell r="D1086" t="str">
            <v>0322933</v>
          </cell>
        </row>
        <row r="1087">
          <cell r="D1087" t="str">
            <v>0321953</v>
          </cell>
        </row>
        <row r="1088">
          <cell r="D1088" t="str">
            <v>0322859</v>
          </cell>
        </row>
        <row r="1089">
          <cell r="D1089" t="str">
            <v>0322858</v>
          </cell>
        </row>
        <row r="1090">
          <cell r="D1090" t="str">
            <v>0322935</v>
          </cell>
        </row>
        <row r="1091">
          <cell r="D1091" t="str">
            <v>0322860</v>
          </cell>
        </row>
        <row r="1092">
          <cell r="D1092" t="str">
            <v>0325688</v>
          </cell>
        </row>
        <row r="1093">
          <cell r="D1093" t="str">
            <v>0325687</v>
          </cell>
        </row>
        <row r="1094">
          <cell r="D1094" t="str">
            <v>0326300</v>
          </cell>
        </row>
        <row r="1095">
          <cell r="D1095" t="str">
            <v>0326302</v>
          </cell>
        </row>
        <row r="1096">
          <cell r="D1096" t="str">
            <v>0326301</v>
          </cell>
        </row>
        <row r="1097">
          <cell r="D1097" t="str">
            <v>0326303</v>
          </cell>
        </row>
        <row r="1098">
          <cell r="D1098" t="str">
            <v>0317576</v>
          </cell>
        </row>
        <row r="1099">
          <cell r="D1099" t="str">
            <v>0321955</v>
          </cell>
        </row>
        <row r="1100">
          <cell r="D1100" t="str">
            <v>0322656</v>
          </cell>
        </row>
        <row r="1101">
          <cell r="D1101" t="str">
            <v>0321956</v>
          </cell>
        </row>
        <row r="1102">
          <cell r="D1102" t="str">
            <v>0321958</v>
          </cell>
        </row>
        <row r="1103">
          <cell r="D1103" t="str">
            <v>0321959</v>
          </cell>
        </row>
        <row r="1107">
          <cell r="D1107" t="str">
            <v>0322866</v>
          </cell>
        </row>
        <row r="1108">
          <cell r="D1108" t="str">
            <v>0322865</v>
          </cell>
        </row>
        <row r="1112">
          <cell r="D1112" t="str">
            <v>0322929</v>
          </cell>
        </row>
        <row r="1113">
          <cell r="D1113" t="str">
            <v>0322930</v>
          </cell>
        </row>
        <row r="1114">
          <cell r="D1114" t="str">
            <v>0322928</v>
          </cell>
        </row>
        <row r="1115">
          <cell r="D1115" t="str">
            <v>0317620</v>
          </cell>
        </row>
        <row r="1116">
          <cell r="D1116" t="str">
            <v>0322882</v>
          </cell>
        </row>
        <row r="1117">
          <cell r="D1117" t="str">
            <v>0321981</v>
          </cell>
        </row>
        <row r="1118">
          <cell r="D1118" t="str">
            <v>0317619</v>
          </cell>
        </row>
        <row r="1122">
          <cell r="D1122" t="str">
            <v>0321971</v>
          </cell>
        </row>
        <row r="1123">
          <cell r="D1123" t="str">
            <v>0322892</v>
          </cell>
        </row>
        <row r="1124">
          <cell r="D1124" t="str">
            <v>0322893</v>
          </cell>
        </row>
        <row r="1125">
          <cell r="D1125" t="str">
            <v>0322894</v>
          </cell>
        </row>
        <row r="1126">
          <cell r="D1126" t="str">
            <v>0321042</v>
          </cell>
        </row>
        <row r="1127">
          <cell r="D1127" t="str">
            <v>0322896</v>
          </cell>
        </row>
        <row r="1128">
          <cell r="D1128" t="str">
            <v>0322884</v>
          </cell>
        </row>
        <row r="1129">
          <cell r="D1129" t="str">
            <v>0322891</v>
          </cell>
        </row>
        <row r="1133">
          <cell r="D1133" t="str">
            <v>0322873</v>
          </cell>
        </row>
        <row r="1134">
          <cell r="D1134" t="str">
            <v>0322874</v>
          </cell>
        </row>
        <row r="1135">
          <cell r="D1135" t="str">
            <v>0322875</v>
          </cell>
        </row>
        <row r="1136">
          <cell r="D1136" t="str">
            <v>0322154</v>
          </cell>
        </row>
        <row r="1137">
          <cell r="D1137" t="str">
            <v>0322895</v>
          </cell>
        </row>
        <row r="1141">
          <cell r="D1141" t="str">
            <v>0321980</v>
          </cell>
        </row>
        <row r="1142">
          <cell r="D1142" t="str">
            <v>0322937</v>
          </cell>
        </row>
        <row r="1143">
          <cell r="D1143" t="str">
            <v>0322870</v>
          </cell>
        </row>
        <row r="1144">
          <cell r="D1144" t="str">
            <v>0322907</v>
          </cell>
        </row>
        <row r="1145">
          <cell r="D1145" t="str">
            <v>0321037</v>
          </cell>
        </row>
        <row r="1146">
          <cell r="D1146" t="str">
            <v>0321039</v>
          </cell>
        </row>
        <row r="1150">
          <cell r="D1150" t="str">
            <v>0322864</v>
          </cell>
        </row>
        <row r="1151">
          <cell r="D1151" t="str">
            <v>0322863</v>
          </cell>
        </row>
        <row r="1152">
          <cell r="D1152" t="str">
            <v>0322862</v>
          </cell>
        </row>
        <row r="1153">
          <cell r="D1153" t="str">
            <v>0322861</v>
          </cell>
        </row>
        <row r="1154">
          <cell r="D1154" t="str">
            <v>0322901</v>
          </cell>
        </row>
        <row r="1155">
          <cell r="D1155" t="str">
            <v>0322909</v>
          </cell>
        </row>
        <row r="1159">
          <cell r="D1159" t="str">
            <v>0321969</v>
          </cell>
        </row>
        <row r="1163">
          <cell r="D1163" t="str">
            <v>0322899</v>
          </cell>
        </row>
        <row r="1164">
          <cell r="D1164" t="str">
            <v>0322905</v>
          </cell>
        </row>
        <row r="1165">
          <cell r="D1165" t="str">
            <v>0322906</v>
          </cell>
        </row>
        <row r="1166">
          <cell r="D1166" t="str">
            <v>0322910</v>
          </cell>
        </row>
        <row r="1167">
          <cell r="D1167" t="str">
            <v>0323722</v>
          </cell>
        </row>
        <row r="1168">
          <cell r="D1168" t="str">
            <v>0322911</v>
          </cell>
        </row>
        <row r="1169">
          <cell r="D1169" t="str">
            <v>0323723</v>
          </cell>
        </row>
        <row r="1170">
          <cell r="D1170" t="str">
            <v>0322900</v>
          </cell>
        </row>
        <row r="1171">
          <cell r="D1171" t="str">
            <v>0322902</v>
          </cell>
        </row>
        <row r="1172">
          <cell r="D1172" t="str">
            <v>0322914</v>
          </cell>
        </row>
        <row r="1173">
          <cell r="D1173" t="str">
            <v>0323184</v>
          </cell>
        </row>
        <row r="1174">
          <cell r="D1174" t="str">
            <v>0323724</v>
          </cell>
        </row>
        <row r="1178">
          <cell r="D1178" t="str">
            <v>0317638</v>
          </cell>
        </row>
        <row r="1179">
          <cell r="D1179" t="str">
            <v>0318347</v>
          </cell>
        </row>
        <row r="1180">
          <cell r="D1180" t="str">
            <v>0321805</v>
          </cell>
        </row>
        <row r="1181">
          <cell r="D1181" t="str">
            <v>0322867</v>
          </cell>
        </row>
        <row r="1182">
          <cell r="D1182" t="str">
            <v>0322869</v>
          </cell>
        </row>
        <row r="1183">
          <cell r="D1183" t="str">
            <v>0320998</v>
          </cell>
        </row>
        <row r="1184">
          <cell r="D1184" t="str">
            <v>0320160</v>
          </cell>
        </row>
        <row r="1185">
          <cell r="D1185" t="str">
            <v>0320282</v>
          </cell>
        </row>
        <row r="1186">
          <cell r="D1186" t="str">
            <v>0320281</v>
          </cell>
        </row>
        <row r="1190">
          <cell r="D1190" t="str">
            <v>0320933</v>
          </cell>
        </row>
        <row r="1191">
          <cell r="D1191" t="str">
            <v>0323775</v>
          </cell>
        </row>
        <row r="1192">
          <cell r="D1192" t="str">
            <v>0317556</v>
          </cell>
        </row>
        <row r="1193">
          <cell r="D1193" t="str">
            <v>0317557</v>
          </cell>
        </row>
        <row r="1194">
          <cell r="D1194" t="str">
            <v>0321997</v>
          </cell>
        </row>
        <row r="1195">
          <cell r="D1195" t="str">
            <v>0321811</v>
          </cell>
        </row>
        <row r="1196">
          <cell r="D1196" t="str">
            <v>0322917</v>
          </cell>
        </row>
        <row r="1197">
          <cell r="D1197" t="str">
            <v>0322927</v>
          </cell>
        </row>
        <row r="1198">
          <cell r="D1198" t="str">
            <v>0322925</v>
          </cell>
        </row>
        <row r="1199">
          <cell r="D1199" t="str">
            <v>0322919</v>
          </cell>
        </row>
        <row r="1200">
          <cell r="D1200" t="str">
            <v>0322924</v>
          </cell>
        </row>
        <row r="1201">
          <cell r="D1201" t="str">
            <v>0322920</v>
          </cell>
        </row>
        <row r="1202">
          <cell r="D1202" t="str">
            <v>0322926</v>
          </cell>
        </row>
        <row r="1203">
          <cell r="D1203" t="str">
            <v>0322921</v>
          </cell>
        </row>
        <row r="1204">
          <cell r="D1204" t="str">
            <v>0322922</v>
          </cell>
        </row>
        <row r="1205">
          <cell r="D1205" t="str">
            <v>0321807</v>
          </cell>
        </row>
        <row r="1206">
          <cell r="D1206" t="str">
            <v>0321806</v>
          </cell>
        </row>
        <row r="1207">
          <cell r="D1207" t="str">
            <v>0322932</v>
          </cell>
        </row>
        <row r="1208">
          <cell r="D1208" t="str">
            <v>0321993</v>
          </cell>
        </row>
        <row r="1209">
          <cell r="D1209" t="str">
            <v>0321996</v>
          </cell>
        </row>
        <row r="1210">
          <cell r="D1210" t="str">
            <v>0321555</v>
          </cell>
        </row>
        <row r="1211">
          <cell r="D1211" t="str">
            <v>0322915</v>
          </cell>
        </row>
        <row r="1212">
          <cell r="D1212" t="str">
            <v>0323185</v>
          </cell>
        </row>
        <row r="1213">
          <cell r="D1213" t="str">
            <v>0322872</v>
          </cell>
        </row>
        <row r="1214">
          <cell r="D1214" t="str">
            <v>0322871</v>
          </cell>
        </row>
        <row r="1215">
          <cell r="D1215" t="str">
            <v>0322880</v>
          </cell>
        </row>
        <row r="1216">
          <cell r="D1216" t="str">
            <v>0322881</v>
          </cell>
        </row>
        <row r="1217">
          <cell r="D1217" t="str">
            <v>0322876</v>
          </cell>
        </row>
        <row r="1218">
          <cell r="D1218" t="str">
            <v>0322877</v>
          </cell>
        </row>
        <row r="1219">
          <cell r="D1219" t="str">
            <v>0322878</v>
          </cell>
        </row>
        <row r="1220">
          <cell r="D1220" t="str">
            <v>0322879</v>
          </cell>
        </row>
        <row r="1224">
          <cell r="D1224" t="str">
            <v>0322886</v>
          </cell>
        </row>
        <row r="1225">
          <cell r="D1225" t="str">
            <v>0322887</v>
          </cell>
        </row>
        <row r="1226">
          <cell r="D1226" t="str">
            <v>0322885</v>
          </cell>
        </row>
        <row r="1227">
          <cell r="D1227" t="str">
            <v>0317636</v>
          </cell>
        </row>
        <row r="1228">
          <cell r="D1228" t="str">
            <v>0318999</v>
          </cell>
        </row>
        <row r="1229">
          <cell r="D1229" t="str">
            <v>0321808</v>
          </cell>
        </row>
        <row r="1230">
          <cell r="D1230" t="str">
            <v>0322940</v>
          </cell>
        </row>
        <row r="1231">
          <cell r="D1231" t="str">
            <v>0322888</v>
          </cell>
        </row>
        <row r="1232">
          <cell r="D1232" t="str">
            <v>0322883</v>
          </cell>
        </row>
        <row r="1233">
          <cell r="D1233" t="str">
            <v>0322889</v>
          </cell>
        </row>
        <row r="1237">
          <cell r="D1237" t="str">
            <v>0317640</v>
          </cell>
        </row>
        <row r="1238">
          <cell r="D1238" t="str">
            <v>0317641</v>
          </cell>
        </row>
        <row r="1239">
          <cell r="D1239" t="str">
            <v>0317642</v>
          </cell>
        </row>
        <row r="1243">
          <cell r="D1243" t="str">
            <v>0324334</v>
          </cell>
        </row>
        <row r="1244">
          <cell r="D1244" t="str">
            <v>0324335</v>
          </cell>
        </row>
        <row r="1250">
          <cell r="D1250" t="str">
            <v>0325206</v>
          </cell>
        </row>
        <row r="1251">
          <cell r="D1251" t="str">
            <v>UPC TBC 025</v>
          </cell>
        </row>
        <row r="1252">
          <cell r="D1252" t="str">
            <v>UPC TBC 026</v>
          </cell>
        </row>
        <row r="1253">
          <cell r="D1253" t="str">
            <v>UPC TBC 027</v>
          </cell>
        </row>
        <row r="1254">
          <cell r="D1254" t="str">
            <v>0325205</v>
          </cell>
        </row>
        <row r="1257">
          <cell r="D1257" t="str">
            <v>0325207</v>
          </cell>
        </row>
        <row r="1258">
          <cell r="D1258" t="str">
            <v>0325208</v>
          </cell>
        </row>
        <row r="1261">
          <cell r="D1261" t="str">
            <v>0325201</v>
          </cell>
        </row>
        <row r="1262">
          <cell r="D1262" t="str">
            <v>0325192</v>
          </cell>
        </row>
        <row r="1265">
          <cell r="D1265" t="str">
            <v>0325191</v>
          </cell>
        </row>
        <row r="1266">
          <cell r="D1266" t="str">
            <v>UPC TBC 028</v>
          </cell>
        </row>
        <row r="1267">
          <cell r="D1267" t="str">
            <v>UPC TBC 029</v>
          </cell>
        </row>
        <row r="1270">
          <cell r="D1270" t="str">
            <v>0325199</v>
          </cell>
        </row>
        <row r="1271">
          <cell r="D1271" t="str">
            <v>0325202</v>
          </cell>
        </row>
        <row r="1272">
          <cell r="D1272" t="str">
            <v>0325203</v>
          </cell>
        </row>
        <row r="1275">
          <cell r="D1275" t="str">
            <v>0325193</v>
          </cell>
        </row>
        <row r="1276">
          <cell r="D1276" t="str">
            <v>0325194</v>
          </cell>
        </row>
        <row r="1277">
          <cell r="D1277" t="str">
            <v>0325195</v>
          </cell>
        </row>
        <row r="1278">
          <cell r="D1278" t="str">
            <v>0325196</v>
          </cell>
        </row>
        <row r="1279">
          <cell r="D1279" t="str">
            <v>0325197</v>
          </cell>
        </row>
        <row r="1280">
          <cell r="D1280" t="str">
            <v>0325198</v>
          </cell>
        </row>
        <row r="1287">
          <cell r="D1287" t="str">
            <v>0324995</v>
          </cell>
          <cell r="F1287">
            <v>0</v>
          </cell>
        </row>
        <row r="1289">
          <cell r="D1289" t="str">
            <v>0324936</v>
          </cell>
          <cell r="F1289">
            <v>0</v>
          </cell>
        </row>
        <row r="1290">
          <cell r="D1290" t="str">
            <v>0324934</v>
          </cell>
          <cell r="F1290">
            <v>0</v>
          </cell>
        </row>
        <row r="1291">
          <cell r="D1291" t="str">
            <v>0324935</v>
          </cell>
          <cell r="F1291">
            <v>0</v>
          </cell>
        </row>
        <row r="1292">
          <cell r="D1292" t="str">
            <v>0324937</v>
          </cell>
          <cell r="F1292">
            <v>0</v>
          </cell>
        </row>
        <row r="1293">
          <cell r="D1293" t="str">
            <v>0324932</v>
          </cell>
          <cell r="F1293">
            <v>0</v>
          </cell>
        </row>
        <row r="1294">
          <cell r="D1294" t="str">
            <v>0324933</v>
          </cell>
          <cell r="F1294">
            <v>0</v>
          </cell>
        </row>
        <row r="1295">
          <cell r="D1295" t="str">
            <v>0327015</v>
          </cell>
          <cell r="F1295">
            <v>0</v>
          </cell>
        </row>
        <row r="1298">
          <cell r="D1298" t="str">
            <v>0324996</v>
          </cell>
          <cell r="F1298">
            <v>0</v>
          </cell>
        </row>
        <row r="1300">
          <cell r="D1300" t="str">
            <v>0324936</v>
          </cell>
          <cell r="F1300">
            <v>0</v>
          </cell>
        </row>
        <row r="1301">
          <cell r="D1301" t="str">
            <v>0324934</v>
          </cell>
          <cell r="F1301">
            <v>0</v>
          </cell>
        </row>
        <row r="1302">
          <cell r="D1302" t="str">
            <v>0324935</v>
          </cell>
          <cell r="F1302">
            <v>0</v>
          </cell>
        </row>
        <row r="1303">
          <cell r="D1303" t="str">
            <v>0324937</v>
          </cell>
          <cell r="F1303">
            <v>0</v>
          </cell>
        </row>
        <row r="1304">
          <cell r="D1304" t="str">
            <v>0324938</v>
          </cell>
          <cell r="F1304">
            <v>0</v>
          </cell>
        </row>
        <row r="1305">
          <cell r="D1305" t="str">
            <v>0324933</v>
          </cell>
          <cell r="F1305">
            <v>0</v>
          </cell>
        </row>
        <row r="1306">
          <cell r="D1306" t="str">
            <v>0327015</v>
          </cell>
          <cell r="F1306">
            <v>0</v>
          </cell>
        </row>
        <row r="1309">
          <cell r="D1309" t="str">
            <v>0324997</v>
          </cell>
          <cell r="F1309">
            <v>0</v>
          </cell>
        </row>
        <row r="1311">
          <cell r="D1311" t="str">
            <v>0324936</v>
          </cell>
          <cell r="F1311">
            <v>0</v>
          </cell>
        </row>
        <row r="1312">
          <cell r="D1312" t="str">
            <v>0324934</v>
          </cell>
          <cell r="F1312">
            <v>0</v>
          </cell>
        </row>
        <row r="1313">
          <cell r="D1313" t="str">
            <v>0324935</v>
          </cell>
          <cell r="F1313">
            <v>0</v>
          </cell>
        </row>
        <row r="1314">
          <cell r="D1314" t="str">
            <v>0324937</v>
          </cell>
          <cell r="F1314">
            <v>0</v>
          </cell>
        </row>
        <row r="1315">
          <cell r="D1315" t="str">
            <v>0324939</v>
          </cell>
          <cell r="F1315">
            <v>0</v>
          </cell>
        </row>
        <row r="1316">
          <cell r="D1316" t="str">
            <v>0324933</v>
          </cell>
          <cell r="F1316">
            <v>0</v>
          </cell>
        </row>
        <row r="1317">
          <cell r="D1317" t="str">
            <v>0327015</v>
          </cell>
          <cell r="F1317">
            <v>0</v>
          </cell>
        </row>
        <row r="1323">
          <cell r="D1323" t="str">
            <v>0324993</v>
          </cell>
          <cell r="F1323">
            <v>0</v>
          </cell>
        </row>
        <row r="1325">
          <cell r="D1325" t="str">
            <v>0324928</v>
          </cell>
          <cell r="F1325">
            <v>0</v>
          </cell>
        </row>
        <row r="1326">
          <cell r="D1326" t="str">
            <v>0324929</v>
          </cell>
          <cell r="F1326">
            <v>0</v>
          </cell>
        </row>
        <row r="1327">
          <cell r="D1327" t="str">
            <v>0327014</v>
          </cell>
          <cell r="F1327">
            <v>0</v>
          </cell>
        </row>
        <row r="1328">
          <cell r="D1328" t="str">
            <v>0327015</v>
          </cell>
          <cell r="F1328">
            <v>0</v>
          </cell>
        </row>
        <row r="1330">
          <cell r="D1330" t="str">
            <v>0324925</v>
          </cell>
          <cell r="F1330">
            <v>0</v>
          </cell>
        </row>
        <row r="1331">
          <cell r="D1331" t="str">
            <v>0324927</v>
          </cell>
          <cell r="F1331">
            <v>0</v>
          </cell>
        </row>
        <row r="1332">
          <cell r="D1332" t="str">
            <v>0324926</v>
          </cell>
          <cell r="F1332">
            <v>0</v>
          </cell>
        </row>
        <row r="1335">
          <cell r="D1335" t="str">
            <v>0324993</v>
          </cell>
          <cell r="F1335">
            <v>0</v>
          </cell>
        </row>
        <row r="1337">
          <cell r="D1337" t="str">
            <v>0324928</v>
          </cell>
          <cell r="F1337">
            <v>0</v>
          </cell>
        </row>
        <row r="1338">
          <cell r="D1338" t="str">
            <v>0324929</v>
          </cell>
          <cell r="F1338">
            <v>0</v>
          </cell>
        </row>
        <row r="1339">
          <cell r="D1339" t="str">
            <v>0327014</v>
          </cell>
          <cell r="F1339">
            <v>0</v>
          </cell>
        </row>
        <row r="1340">
          <cell r="D1340" t="str">
            <v>0327015</v>
          </cell>
          <cell r="F1340">
            <v>0</v>
          </cell>
        </row>
        <row r="1342">
          <cell r="D1342" t="str">
            <v>0324925</v>
          </cell>
          <cell r="F1342">
            <v>0</v>
          </cell>
        </row>
        <row r="1343">
          <cell r="D1343" t="str">
            <v>0324927</v>
          </cell>
          <cell r="F1343">
            <v>0</v>
          </cell>
        </row>
        <row r="1344">
          <cell r="D1344" t="str">
            <v>0324926</v>
          </cell>
          <cell r="F1344">
            <v>0</v>
          </cell>
        </row>
        <row r="1345">
          <cell r="D1345" t="str">
            <v>0320720</v>
          </cell>
          <cell r="F1345">
            <v>0</v>
          </cell>
        </row>
        <row r="1346">
          <cell r="D1346" t="str">
            <v>0320727</v>
          </cell>
          <cell r="F1346">
            <v>0</v>
          </cell>
        </row>
        <row r="1347">
          <cell r="D1347" t="str">
            <v>0320730</v>
          </cell>
          <cell r="F1347">
            <v>0</v>
          </cell>
        </row>
        <row r="1350">
          <cell r="D1350" t="str">
            <v>0324993</v>
          </cell>
          <cell r="F1350">
            <v>0</v>
          </cell>
        </row>
        <row r="1352">
          <cell r="D1352" t="str">
            <v>0324928</v>
          </cell>
          <cell r="F1352">
            <v>0</v>
          </cell>
        </row>
        <row r="1353">
          <cell r="D1353" t="str">
            <v>0324929</v>
          </cell>
          <cell r="F1353">
            <v>0</v>
          </cell>
        </row>
        <row r="1354">
          <cell r="D1354" t="str">
            <v>0327014</v>
          </cell>
          <cell r="F1354">
            <v>0</v>
          </cell>
        </row>
        <row r="1355">
          <cell r="D1355" t="str">
            <v>0327015</v>
          </cell>
          <cell r="F1355">
            <v>0</v>
          </cell>
        </row>
        <row r="1357">
          <cell r="D1357" t="str">
            <v>0320720</v>
          </cell>
          <cell r="F1357">
            <v>0</v>
          </cell>
        </row>
        <row r="1358">
          <cell r="D1358" t="str">
            <v>0320727</v>
          </cell>
          <cell r="F1358">
            <v>0</v>
          </cell>
        </row>
        <row r="1359">
          <cell r="D1359" t="str">
            <v>0320730</v>
          </cell>
          <cell r="F1359">
            <v>0</v>
          </cell>
        </row>
        <row r="1362">
          <cell r="D1362" t="str">
            <v>0324992</v>
          </cell>
          <cell r="F1362">
            <v>0</v>
          </cell>
        </row>
        <row r="1364">
          <cell r="D1364" t="str">
            <v>0324923</v>
          </cell>
          <cell r="F1364">
            <v>0</v>
          </cell>
        </row>
        <row r="1365">
          <cell r="D1365" t="str">
            <v>0324924</v>
          </cell>
          <cell r="F1365">
            <v>0</v>
          </cell>
        </row>
        <row r="1366">
          <cell r="D1366" t="str">
            <v>0327014</v>
          </cell>
          <cell r="F1366">
            <v>0</v>
          </cell>
        </row>
        <row r="1367">
          <cell r="D1367" t="str">
            <v>0327015</v>
          </cell>
          <cell r="F1367">
            <v>0</v>
          </cell>
        </row>
        <row r="1369">
          <cell r="D1369" t="str">
            <v>0324925</v>
          </cell>
          <cell r="F1369">
            <v>0</v>
          </cell>
        </row>
        <row r="1370">
          <cell r="D1370" t="str">
            <v>0324927</v>
          </cell>
          <cell r="F1370">
            <v>0</v>
          </cell>
        </row>
        <row r="1371">
          <cell r="D1371" t="str">
            <v>0324926</v>
          </cell>
          <cell r="F1371">
            <v>0</v>
          </cell>
        </row>
        <row r="1377">
          <cell r="D1377" t="str">
            <v>0324992</v>
          </cell>
          <cell r="F1377">
            <v>0</v>
          </cell>
        </row>
        <row r="1379">
          <cell r="D1379" t="str">
            <v>0324923</v>
          </cell>
          <cell r="F1379">
            <v>0</v>
          </cell>
        </row>
        <row r="1380">
          <cell r="D1380" t="str">
            <v>0324924</v>
          </cell>
          <cell r="F1380">
            <v>0</v>
          </cell>
        </row>
        <row r="1381">
          <cell r="D1381" t="str">
            <v>0327014</v>
          </cell>
          <cell r="F1381">
            <v>0</v>
          </cell>
        </row>
        <row r="1382">
          <cell r="D1382" t="str">
            <v>0327015</v>
          </cell>
          <cell r="F1382">
            <v>0</v>
          </cell>
        </row>
        <row r="1384">
          <cell r="D1384" t="str">
            <v>0324925</v>
          </cell>
          <cell r="F1384">
            <v>0</v>
          </cell>
        </row>
        <row r="1385">
          <cell r="D1385" t="str">
            <v>0324927</v>
          </cell>
          <cell r="F1385">
            <v>0</v>
          </cell>
        </row>
        <row r="1386">
          <cell r="D1386" t="str">
            <v>0324926</v>
          </cell>
          <cell r="F1386">
            <v>0</v>
          </cell>
        </row>
        <row r="1387">
          <cell r="D1387" t="str">
            <v>0320720</v>
          </cell>
          <cell r="F1387">
            <v>0</v>
          </cell>
        </row>
        <row r="1388">
          <cell r="D1388" t="str">
            <v>0320727</v>
          </cell>
          <cell r="F1388">
            <v>0</v>
          </cell>
        </row>
        <row r="1389">
          <cell r="D1389" t="str">
            <v>0320730</v>
          </cell>
          <cell r="F1389">
            <v>0</v>
          </cell>
        </row>
        <row r="1392">
          <cell r="D1392" t="str">
            <v>0324992</v>
          </cell>
          <cell r="F1392">
            <v>0</v>
          </cell>
        </row>
        <row r="1394">
          <cell r="D1394" t="str">
            <v>0324923</v>
          </cell>
          <cell r="F1394">
            <v>0</v>
          </cell>
        </row>
        <row r="1395">
          <cell r="D1395" t="str">
            <v>0324924</v>
          </cell>
          <cell r="F1395">
            <v>0</v>
          </cell>
        </row>
        <row r="1396">
          <cell r="D1396" t="str">
            <v>0327014</v>
          </cell>
          <cell r="F1396">
            <v>0</v>
          </cell>
        </row>
        <row r="1397">
          <cell r="D1397" t="str">
            <v>0327015</v>
          </cell>
          <cell r="F1397">
            <v>0</v>
          </cell>
        </row>
        <row r="1399">
          <cell r="D1399" t="str">
            <v>0320720</v>
          </cell>
          <cell r="F1399">
            <v>0</v>
          </cell>
        </row>
        <row r="1400">
          <cell r="D1400" t="str">
            <v>0320727</v>
          </cell>
          <cell r="F1400">
            <v>0</v>
          </cell>
        </row>
        <row r="1401">
          <cell r="D1401" t="str">
            <v>0320730</v>
          </cell>
          <cell r="F1401">
            <v>0</v>
          </cell>
        </row>
        <row r="1406">
          <cell r="D1406" t="str">
            <v>0324741</v>
          </cell>
        </row>
        <row r="1407">
          <cell r="D1407" t="str">
            <v>0324742</v>
          </cell>
        </row>
        <row r="1408">
          <cell r="D1408" t="str">
            <v>0324736</v>
          </cell>
        </row>
        <row r="1409">
          <cell r="D1409" t="str">
            <v>0324737</v>
          </cell>
        </row>
        <row r="1410">
          <cell r="D1410" t="str">
            <v>0324740</v>
          </cell>
        </row>
        <row r="1411">
          <cell r="D1411" t="str">
            <v>0325149</v>
          </cell>
        </row>
        <row r="1412">
          <cell r="D1412" t="str">
            <v>0324732</v>
          </cell>
        </row>
        <row r="1414">
          <cell r="D1414" t="str">
            <v>0327014</v>
          </cell>
        </row>
        <row r="1415">
          <cell r="D1415" t="str">
            <v>0327015</v>
          </cell>
        </row>
        <row r="1420">
          <cell r="D1420" t="str">
            <v>0324925</v>
          </cell>
        </row>
        <row r="1421">
          <cell r="D1421" t="str">
            <v>0324927</v>
          </cell>
        </row>
        <row r="1422">
          <cell r="D1422" t="str">
            <v>0324926</v>
          </cell>
        </row>
        <row r="1427">
          <cell r="D1427" t="str">
            <v>0324936</v>
          </cell>
        </row>
        <row r="1428">
          <cell r="D1428" t="str">
            <v>0324934</v>
          </cell>
        </row>
        <row r="1429">
          <cell r="D1429" t="str">
            <v>0324935</v>
          </cell>
        </row>
        <row r="1430">
          <cell r="D1430" t="str">
            <v>0324937</v>
          </cell>
        </row>
        <row r="1431">
          <cell r="D1431" t="str">
            <v>0324932</v>
          </cell>
        </row>
        <row r="1432">
          <cell r="D1432" t="str">
            <v>0324938</v>
          </cell>
        </row>
        <row r="1433">
          <cell r="D1433" t="str">
            <v>0324939</v>
          </cell>
        </row>
        <row r="1434">
          <cell r="D1434" t="str">
            <v>0324933</v>
          </cell>
        </row>
        <row r="1437">
          <cell r="D1437" t="str">
            <v>0324928</v>
          </cell>
        </row>
        <row r="1438">
          <cell r="D1438" t="str">
            <v>0324929</v>
          </cell>
        </row>
        <row r="1439">
          <cell r="D1439" t="str">
            <v>0324923</v>
          </cell>
        </row>
        <row r="1440">
          <cell r="D1440" t="str">
            <v>0324924</v>
          </cell>
        </row>
        <row r="1441">
          <cell r="D1441" t="str">
            <v>0320720</v>
          </cell>
        </row>
        <row r="1442">
          <cell r="D1442" t="str">
            <v>0320727</v>
          </cell>
        </row>
        <row r="1443">
          <cell r="D1443" t="str">
            <v>0320730</v>
          </cell>
        </row>
        <row r="1444">
          <cell r="D1444" t="str">
            <v>0327014</v>
          </cell>
        </row>
        <row r="1445">
          <cell r="D1445" t="str">
            <v>0327015</v>
          </cell>
        </row>
      </sheetData>
      <sheetData sheetId="7">
        <row r="7">
          <cell r="D7" t="str">
            <v>0327218</v>
          </cell>
          <cell r="F7">
            <v>0</v>
          </cell>
        </row>
        <row r="8">
          <cell r="D8" t="str">
            <v>0320715</v>
          </cell>
          <cell r="F8">
            <v>0</v>
          </cell>
        </row>
        <row r="10">
          <cell r="D10" t="str">
            <v>0327339</v>
          </cell>
          <cell r="F10">
            <v>0</v>
          </cell>
        </row>
        <row r="11">
          <cell r="D11" t="str">
            <v>0318108</v>
          </cell>
          <cell r="F11">
            <v>0</v>
          </cell>
        </row>
        <row r="13">
          <cell r="D13" t="str">
            <v>0327222</v>
          </cell>
          <cell r="F13">
            <v>0</v>
          </cell>
        </row>
        <row r="14">
          <cell r="D14" t="str">
            <v>0320715</v>
          </cell>
          <cell r="F14">
            <v>0</v>
          </cell>
        </row>
        <row r="15">
          <cell r="D15" t="str">
            <v>0320712</v>
          </cell>
          <cell r="F15">
            <v>0</v>
          </cell>
        </row>
        <row r="16">
          <cell r="D16" t="str">
            <v>0327340</v>
          </cell>
          <cell r="F16">
            <v>0</v>
          </cell>
        </row>
        <row r="17">
          <cell r="D17" t="str">
            <v>0318106</v>
          </cell>
          <cell r="F17">
            <v>0</v>
          </cell>
        </row>
        <row r="18">
          <cell r="D18" t="str">
            <v>0318108</v>
          </cell>
          <cell r="F18">
            <v>0</v>
          </cell>
        </row>
        <row r="21">
          <cell r="D21" t="str">
            <v>0327232</v>
          </cell>
          <cell r="F21">
            <v>0</v>
          </cell>
        </row>
        <row r="22">
          <cell r="D22" t="str">
            <v>0327233</v>
          </cell>
          <cell r="F22">
            <v>0</v>
          </cell>
        </row>
        <row r="23">
          <cell r="D23" t="str">
            <v>0327234</v>
          </cell>
          <cell r="F23">
            <v>0</v>
          </cell>
        </row>
        <row r="24">
          <cell r="D24" t="str">
            <v>0318106</v>
          </cell>
          <cell r="F24">
            <v>0</v>
          </cell>
        </row>
        <row r="25">
          <cell r="D25" t="str">
            <v>0327129</v>
          </cell>
          <cell r="F25">
            <v>0</v>
          </cell>
        </row>
        <row r="28">
          <cell r="D28" t="str">
            <v>0327232</v>
          </cell>
          <cell r="F28">
            <v>0</v>
          </cell>
        </row>
        <row r="29">
          <cell r="D29" t="str">
            <v>0327233</v>
          </cell>
          <cell r="F29">
            <v>0</v>
          </cell>
        </row>
        <row r="30">
          <cell r="D30" t="str">
            <v>0327138</v>
          </cell>
          <cell r="F30">
            <v>0</v>
          </cell>
        </row>
        <row r="31">
          <cell r="D31" t="str">
            <v>0318106</v>
          </cell>
          <cell r="F31">
            <v>0</v>
          </cell>
        </row>
        <row r="32">
          <cell r="D32" t="str">
            <v>0315456</v>
          </cell>
          <cell r="F32">
            <v>0</v>
          </cell>
        </row>
        <row r="33">
          <cell r="D33" t="str">
            <v>0327074</v>
          </cell>
          <cell r="F33">
            <v>0</v>
          </cell>
        </row>
        <row r="35">
          <cell r="D35" t="str">
            <v>0320730</v>
          </cell>
          <cell r="F35">
            <v>0</v>
          </cell>
        </row>
        <row r="36">
          <cell r="D36" t="str">
            <v>0327068</v>
          </cell>
          <cell r="F36">
            <v>0</v>
          </cell>
        </row>
        <row r="37">
          <cell r="D37" t="str">
            <v>0327069</v>
          </cell>
          <cell r="F37">
            <v>0</v>
          </cell>
        </row>
        <row r="38">
          <cell r="D38" t="str">
            <v>0327070</v>
          </cell>
          <cell r="F38">
            <v>0</v>
          </cell>
        </row>
        <row r="39">
          <cell r="D39" t="str">
            <v>0327141</v>
          </cell>
          <cell r="F39">
            <v>0</v>
          </cell>
        </row>
        <row r="41">
          <cell r="D41" t="str">
            <v>0320282</v>
          </cell>
          <cell r="F41">
            <v>0</v>
          </cell>
        </row>
        <row r="42">
          <cell r="D42" t="str">
            <v>0327088</v>
          </cell>
          <cell r="F42">
            <v>0</v>
          </cell>
        </row>
        <row r="43">
          <cell r="D43" t="str">
            <v>0326910</v>
          </cell>
          <cell r="F43">
            <v>0</v>
          </cell>
        </row>
        <row r="44">
          <cell r="D44" t="str">
            <v>0327067</v>
          </cell>
          <cell r="F44">
            <v>0</v>
          </cell>
        </row>
        <row r="45">
          <cell r="D45" t="str">
            <v>0327069</v>
          </cell>
          <cell r="F45">
            <v>0</v>
          </cell>
        </row>
        <row r="46">
          <cell r="D46" t="str">
            <v>0327070</v>
          </cell>
          <cell r="F46">
            <v>0</v>
          </cell>
        </row>
        <row r="47">
          <cell r="D47" t="str">
            <v>0327141</v>
          </cell>
          <cell r="F47">
            <v>0</v>
          </cell>
        </row>
        <row r="49">
          <cell r="D49" t="str">
            <v>0320282</v>
          </cell>
          <cell r="F49">
            <v>0</v>
          </cell>
        </row>
        <row r="50">
          <cell r="D50" t="str">
            <v>0315012</v>
          </cell>
          <cell r="F50">
            <v>0</v>
          </cell>
        </row>
        <row r="51">
          <cell r="D51" t="str">
            <v>0323095</v>
          </cell>
          <cell r="F51">
            <v>0</v>
          </cell>
        </row>
        <row r="52">
          <cell r="D52" t="str">
            <v>0327066</v>
          </cell>
          <cell r="F52">
            <v>0</v>
          </cell>
        </row>
        <row r="53">
          <cell r="D53" t="str">
            <v>0327069</v>
          </cell>
          <cell r="F53">
            <v>0</v>
          </cell>
        </row>
        <row r="54">
          <cell r="D54" t="str">
            <v>0327141</v>
          </cell>
          <cell r="F54">
            <v>0</v>
          </cell>
        </row>
        <row r="56">
          <cell r="D56" t="str">
            <v>0320282</v>
          </cell>
          <cell r="F56">
            <v>0</v>
          </cell>
        </row>
        <row r="57">
          <cell r="D57" t="str">
            <v>0318108</v>
          </cell>
          <cell r="F57">
            <v>0</v>
          </cell>
        </row>
        <row r="60">
          <cell r="D60" t="str">
            <v>0322692</v>
          </cell>
          <cell r="F60">
            <v>0</v>
          </cell>
        </row>
        <row r="61">
          <cell r="D61" t="str">
            <v>0327260</v>
          </cell>
          <cell r="F61">
            <v>0</v>
          </cell>
        </row>
        <row r="62">
          <cell r="D62" t="str">
            <v>0323693</v>
          </cell>
          <cell r="F62">
            <v>0</v>
          </cell>
        </row>
        <row r="64">
          <cell r="D64" t="str">
            <v>0327261</v>
          </cell>
          <cell r="F64">
            <v>0</v>
          </cell>
        </row>
        <row r="67">
          <cell r="D67" t="str">
            <v>0327255</v>
          </cell>
          <cell r="F67">
            <v>0</v>
          </cell>
        </row>
        <row r="69">
          <cell r="D69" t="str">
            <v>0320282</v>
          </cell>
          <cell r="F69">
            <v>0</v>
          </cell>
        </row>
        <row r="72">
          <cell r="D72" t="str">
            <v>0327254</v>
          </cell>
          <cell r="F72">
            <v>0</v>
          </cell>
        </row>
        <row r="74">
          <cell r="D74" t="str">
            <v>0320282</v>
          </cell>
          <cell r="F74">
            <v>0</v>
          </cell>
        </row>
        <row r="77">
          <cell r="D77" t="str">
            <v>0327253</v>
          </cell>
          <cell r="F77">
            <v>0</v>
          </cell>
        </row>
        <row r="79">
          <cell r="D79" t="str">
            <v>0320282</v>
          </cell>
          <cell r="F79">
            <v>0</v>
          </cell>
        </row>
        <row r="82">
          <cell r="D82" t="str">
            <v>0327252</v>
          </cell>
          <cell r="F82">
            <v>0</v>
          </cell>
        </row>
        <row r="84">
          <cell r="D84" t="str">
            <v>0320282</v>
          </cell>
          <cell r="F84">
            <v>0</v>
          </cell>
        </row>
        <row r="87">
          <cell r="D87" t="str">
            <v>0327251</v>
          </cell>
          <cell r="F87">
            <v>0</v>
          </cell>
        </row>
        <row r="89">
          <cell r="D89" t="str">
            <v>0320282</v>
          </cell>
          <cell r="F89">
            <v>0</v>
          </cell>
        </row>
        <row r="91">
          <cell r="D91" t="str">
            <v>0320715</v>
          </cell>
          <cell r="F91">
            <v>0</v>
          </cell>
        </row>
        <row r="92">
          <cell r="D92" t="str">
            <v>0327250</v>
          </cell>
          <cell r="F92">
            <v>0</v>
          </cell>
        </row>
        <row r="93">
          <cell r="D93" t="str">
            <v>0327087</v>
          </cell>
          <cell r="F93">
            <v>0</v>
          </cell>
        </row>
        <row r="94">
          <cell r="D94" t="str">
            <v>0320282</v>
          </cell>
          <cell r="F94">
            <v>0</v>
          </cell>
        </row>
        <row r="95">
          <cell r="D95" t="str">
            <v>0321154</v>
          </cell>
          <cell r="F95">
            <v>0</v>
          </cell>
        </row>
        <row r="96">
          <cell r="D96" t="str">
            <v>0318106</v>
          </cell>
          <cell r="F96">
            <v>0</v>
          </cell>
        </row>
        <row r="97">
          <cell r="D97" t="str">
            <v>0327052</v>
          </cell>
          <cell r="F97">
            <v>0</v>
          </cell>
        </row>
        <row r="98">
          <cell r="D98" t="str">
            <v>0327058</v>
          </cell>
          <cell r="F98">
            <v>0</v>
          </cell>
        </row>
        <row r="99">
          <cell r="D99" t="str">
            <v>0327061</v>
          </cell>
          <cell r="F99">
            <v>0</v>
          </cell>
        </row>
        <row r="101">
          <cell r="D101" t="str">
            <v>0327124</v>
          </cell>
          <cell r="F101">
            <v>0</v>
          </cell>
        </row>
        <row r="102">
          <cell r="D102" t="str">
            <v>0327131</v>
          </cell>
          <cell r="F102">
            <v>0</v>
          </cell>
        </row>
        <row r="103">
          <cell r="D103" t="str">
            <v>0320715</v>
          </cell>
          <cell r="F103">
            <v>0</v>
          </cell>
        </row>
        <row r="104">
          <cell r="D104" t="str">
            <v>0327088</v>
          </cell>
          <cell r="F104">
            <v>0</v>
          </cell>
        </row>
        <row r="105">
          <cell r="D105" t="str">
            <v>0326910</v>
          </cell>
          <cell r="F105">
            <v>0</v>
          </cell>
        </row>
        <row r="106">
          <cell r="D106" t="str">
            <v>0320712</v>
          </cell>
          <cell r="F106">
            <v>0</v>
          </cell>
        </row>
        <row r="107">
          <cell r="D107" t="str">
            <v>0327289</v>
          </cell>
          <cell r="F107">
            <v>0</v>
          </cell>
        </row>
        <row r="108">
          <cell r="D108" t="str">
            <v>0321154</v>
          </cell>
          <cell r="F108">
            <v>0</v>
          </cell>
        </row>
        <row r="109">
          <cell r="D109" t="str">
            <v>0318106</v>
          </cell>
          <cell r="F109">
            <v>0</v>
          </cell>
        </row>
        <row r="110">
          <cell r="D110" t="str">
            <v>0327290</v>
          </cell>
          <cell r="F110">
            <v>0</v>
          </cell>
        </row>
        <row r="111">
          <cell r="D111" t="str">
            <v>0322050</v>
          </cell>
          <cell r="F111">
            <v>0</v>
          </cell>
        </row>
        <row r="113">
          <cell r="D113" t="str">
            <v>0327288</v>
          </cell>
          <cell r="F113">
            <v>0</v>
          </cell>
        </row>
        <row r="114">
          <cell r="D114" t="str">
            <v>0324175</v>
          </cell>
          <cell r="F114">
            <v>0</v>
          </cell>
        </row>
        <row r="116">
          <cell r="D116" t="str">
            <v>0327277</v>
          </cell>
          <cell r="F116">
            <v>0</v>
          </cell>
        </row>
        <row r="117">
          <cell r="D117" t="str">
            <v>0320730</v>
          </cell>
          <cell r="F117">
            <v>0</v>
          </cell>
        </row>
        <row r="118">
          <cell r="D118" t="str">
            <v>0320720</v>
          </cell>
          <cell r="F118">
            <v>0</v>
          </cell>
        </row>
        <row r="119">
          <cell r="D119" t="str">
            <v>0327278</v>
          </cell>
          <cell r="F119">
            <v>0</v>
          </cell>
        </row>
        <row r="120">
          <cell r="D120" t="str">
            <v>0318106</v>
          </cell>
          <cell r="F120">
            <v>0</v>
          </cell>
        </row>
        <row r="121">
          <cell r="D121" t="str">
            <v>0315456</v>
          </cell>
          <cell r="F121">
            <v>0</v>
          </cell>
        </row>
        <row r="122">
          <cell r="D122" t="str">
            <v>0322050</v>
          </cell>
          <cell r="F122">
            <v>0</v>
          </cell>
        </row>
        <row r="124">
          <cell r="D124" t="str">
            <v>0327241</v>
          </cell>
          <cell r="F124">
            <v>0</v>
          </cell>
        </row>
        <row r="125">
          <cell r="D125" t="str">
            <v>0327064</v>
          </cell>
          <cell r="F125">
            <v>0</v>
          </cell>
        </row>
        <row r="127">
          <cell r="D127" t="str">
            <v>0327128</v>
          </cell>
          <cell r="F127">
            <v>0</v>
          </cell>
        </row>
        <row r="128">
          <cell r="D128" t="str">
            <v>0320282</v>
          </cell>
          <cell r="F128">
            <v>0</v>
          </cell>
        </row>
        <row r="129">
          <cell r="D129" t="str">
            <v>0327132</v>
          </cell>
          <cell r="F129">
            <v>0</v>
          </cell>
        </row>
        <row r="130">
          <cell r="D130" t="str">
            <v>0318106</v>
          </cell>
          <cell r="F130">
            <v>0</v>
          </cell>
        </row>
        <row r="131">
          <cell r="D131" t="str">
            <v>0315456</v>
          </cell>
          <cell r="F131">
            <v>0</v>
          </cell>
        </row>
        <row r="132">
          <cell r="D132" t="str">
            <v>0327241</v>
          </cell>
          <cell r="F132">
            <v>0</v>
          </cell>
        </row>
        <row r="133">
          <cell r="D133" t="str">
            <v>0327060</v>
          </cell>
          <cell r="F133">
            <v>0</v>
          </cell>
        </row>
        <row r="134">
          <cell r="D134" t="str">
            <v>0327062</v>
          </cell>
          <cell r="F134">
            <v>0</v>
          </cell>
        </row>
        <row r="135">
          <cell r="D135" t="str">
            <v>0324178</v>
          </cell>
          <cell r="F135">
            <v>0</v>
          </cell>
        </row>
        <row r="136">
          <cell r="D136" t="str">
            <v>0327128</v>
          </cell>
          <cell r="F136">
            <v>0</v>
          </cell>
        </row>
        <row r="137">
          <cell r="D137" t="str">
            <v>0315012</v>
          </cell>
          <cell r="F137">
            <v>0</v>
          </cell>
        </row>
        <row r="138">
          <cell r="D138" t="str">
            <v>0323095</v>
          </cell>
          <cell r="F138">
            <v>0</v>
          </cell>
        </row>
        <row r="139">
          <cell r="D139" t="str">
            <v>0327241</v>
          </cell>
          <cell r="F139">
            <v>0</v>
          </cell>
        </row>
        <row r="140">
          <cell r="D140" t="str">
            <v>0327357</v>
          </cell>
          <cell r="F140">
            <v>0</v>
          </cell>
        </row>
        <row r="143">
          <cell r="D143" t="str">
            <v>0324175</v>
          </cell>
          <cell r="F143">
            <v>0</v>
          </cell>
        </row>
        <row r="145">
          <cell r="D145" t="str">
            <v>0327065</v>
          </cell>
          <cell r="F145">
            <v>0</v>
          </cell>
        </row>
        <row r="146">
          <cell r="D146" t="str">
            <v>0327338</v>
          </cell>
          <cell r="F146">
            <v>0</v>
          </cell>
        </row>
        <row r="147">
          <cell r="D147" t="str">
            <v>0327144</v>
          </cell>
          <cell r="F147">
            <v>0</v>
          </cell>
        </row>
        <row r="148">
          <cell r="D148" t="str">
            <v>0327337</v>
          </cell>
          <cell r="F148">
            <v>0</v>
          </cell>
        </row>
        <row r="149">
          <cell r="D149" t="str">
            <v>0327145</v>
          </cell>
          <cell r="F149">
            <v>0</v>
          </cell>
        </row>
        <row r="150">
          <cell r="D150" t="str">
            <v>0327072</v>
          </cell>
          <cell r="F150">
            <v>0</v>
          </cell>
        </row>
        <row r="152">
          <cell r="D152" t="str">
            <v>0327123</v>
          </cell>
          <cell r="F152">
            <v>0</v>
          </cell>
        </row>
        <row r="153">
          <cell r="D153" t="str">
            <v>0327130</v>
          </cell>
          <cell r="F153">
            <v>0</v>
          </cell>
        </row>
        <row r="155">
          <cell r="D155" t="str">
            <v>0327088</v>
          </cell>
          <cell r="F155">
            <v>0</v>
          </cell>
        </row>
        <row r="156">
          <cell r="D156" t="str">
            <v>0327215</v>
          </cell>
          <cell r="F156">
            <v>0</v>
          </cell>
        </row>
        <row r="157">
          <cell r="D157" t="str">
            <v>0327338</v>
          </cell>
          <cell r="F157">
            <v>0</v>
          </cell>
        </row>
        <row r="158">
          <cell r="D158" t="str">
            <v>0327144</v>
          </cell>
          <cell r="F158">
            <v>0</v>
          </cell>
        </row>
        <row r="159">
          <cell r="D159" t="str">
            <v>0327337</v>
          </cell>
          <cell r="F159">
            <v>0</v>
          </cell>
        </row>
        <row r="160">
          <cell r="D160" t="str">
            <v>0327063</v>
          </cell>
          <cell r="F160">
            <v>0</v>
          </cell>
        </row>
        <row r="161">
          <cell r="D161" t="str">
            <v>0327145</v>
          </cell>
          <cell r="F161">
            <v>0</v>
          </cell>
        </row>
        <row r="162">
          <cell r="D162" t="str">
            <v>0327072</v>
          </cell>
          <cell r="F162">
            <v>0</v>
          </cell>
        </row>
        <row r="164">
          <cell r="D164" t="str">
            <v>0327123</v>
          </cell>
          <cell r="F164">
            <v>0</v>
          </cell>
        </row>
        <row r="165">
          <cell r="D165" t="str">
            <v>0327130</v>
          </cell>
          <cell r="F165">
            <v>0</v>
          </cell>
        </row>
        <row r="166">
          <cell r="D166" t="str">
            <v>0327132</v>
          </cell>
          <cell r="F166">
            <v>0</v>
          </cell>
        </row>
        <row r="167">
          <cell r="D167" t="str">
            <v>0322050</v>
          </cell>
          <cell r="F167">
            <v>0</v>
          </cell>
        </row>
        <row r="169">
          <cell r="D169" t="str">
            <v>0327058</v>
          </cell>
          <cell r="F169">
            <v>0</v>
          </cell>
        </row>
        <row r="170">
          <cell r="D170" t="str">
            <v>0327061</v>
          </cell>
          <cell r="F170">
            <v>0</v>
          </cell>
        </row>
        <row r="171">
          <cell r="D171" t="str">
            <v>0327072</v>
          </cell>
          <cell r="F171">
            <v>0</v>
          </cell>
        </row>
        <row r="172">
          <cell r="D172" t="str">
            <v>0322690</v>
          </cell>
          <cell r="F172">
            <v>0</v>
          </cell>
        </row>
        <row r="173">
          <cell r="D173" t="str">
            <v>0327123</v>
          </cell>
          <cell r="F173">
            <v>0</v>
          </cell>
        </row>
        <row r="174">
          <cell r="D174" t="str">
            <v>0327131</v>
          </cell>
          <cell r="F174">
            <v>0</v>
          </cell>
        </row>
        <row r="175">
          <cell r="D175" t="str">
            <v>0324178</v>
          </cell>
          <cell r="F175">
            <v>0</v>
          </cell>
        </row>
        <row r="176">
          <cell r="D176" t="str">
            <v>0322691</v>
          </cell>
          <cell r="F176">
            <v>0</v>
          </cell>
        </row>
        <row r="177">
          <cell r="D177" t="str">
            <v>0322927</v>
          </cell>
          <cell r="F177">
            <v>0</v>
          </cell>
        </row>
        <row r="178">
          <cell r="D178" t="str">
            <v>0322919</v>
          </cell>
          <cell r="F178">
            <v>0</v>
          </cell>
        </row>
        <row r="179">
          <cell r="D179" t="str">
            <v>0327058</v>
          </cell>
          <cell r="F179">
            <v>0</v>
          </cell>
        </row>
        <row r="180">
          <cell r="D180" t="str">
            <v>0327061</v>
          </cell>
          <cell r="F180">
            <v>0</v>
          </cell>
        </row>
        <row r="181">
          <cell r="D181" t="str">
            <v>0327072</v>
          </cell>
          <cell r="F181">
            <v>0</v>
          </cell>
        </row>
        <row r="182">
          <cell r="F182">
            <v>0</v>
          </cell>
        </row>
        <row r="183">
          <cell r="D183" t="str">
            <v>0327123</v>
          </cell>
          <cell r="F183">
            <v>0</v>
          </cell>
        </row>
        <row r="184">
          <cell r="D184" t="str">
            <v>0318108</v>
          </cell>
          <cell r="F184">
            <v>0</v>
          </cell>
        </row>
        <row r="185">
          <cell r="D185" t="str">
            <v>0322050</v>
          </cell>
          <cell r="F185">
            <v>0</v>
          </cell>
        </row>
        <row r="186">
          <cell r="D186" t="str">
            <v>0327063</v>
          </cell>
          <cell r="F186">
            <v>0</v>
          </cell>
        </row>
        <row r="187">
          <cell r="D187" t="str">
            <v>0327072</v>
          </cell>
          <cell r="F187">
            <v>0</v>
          </cell>
        </row>
        <row r="188">
          <cell r="D188" t="str">
            <v>0324175</v>
          </cell>
          <cell r="F188">
            <v>0</v>
          </cell>
        </row>
        <row r="189">
          <cell r="D189" t="str">
            <v>0327123</v>
          </cell>
          <cell r="F189">
            <v>0</v>
          </cell>
        </row>
        <row r="190">
          <cell r="D190" t="str">
            <v>0327132</v>
          </cell>
          <cell r="F190">
            <v>0</v>
          </cell>
        </row>
        <row r="191">
          <cell r="F191">
            <v>0</v>
          </cell>
        </row>
        <row r="192">
          <cell r="D192" t="str">
            <v>0318106</v>
          </cell>
          <cell r="F192">
            <v>0</v>
          </cell>
        </row>
        <row r="193">
          <cell r="D193" t="str">
            <v>0318108</v>
          </cell>
          <cell r="F193">
            <v>0</v>
          </cell>
        </row>
        <row r="194">
          <cell r="D194" t="str">
            <v>0322050</v>
          </cell>
          <cell r="F194">
            <v>0</v>
          </cell>
        </row>
        <row r="195">
          <cell r="D195" t="str">
            <v>0327053</v>
          </cell>
          <cell r="F195">
            <v>0</v>
          </cell>
        </row>
        <row r="196">
          <cell r="D196" t="str">
            <v>0327058</v>
          </cell>
          <cell r="F196">
            <v>0</v>
          </cell>
        </row>
        <row r="197">
          <cell r="D197" t="str">
            <v>0327061</v>
          </cell>
          <cell r="F197">
            <v>0</v>
          </cell>
        </row>
        <row r="199">
          <cell r="D199" t="str">
            <v>0327124</v>
          </cell>
          <cell r="F199">
            <v>0</v>
          </cell>
        </row>
        <row r="200">
          <cell r="D200" t="str">
            <v>0327131</v>
          </cell>
          <cell r="F200">
            <v>0</v>
          </cell>
        </row>
        <row r="202">
          <cell r="D202" t="str">
            <v>0318106</v>
          </cell>
          <cell r="F202">
            <v>0</v>
          </cell>
        </row>
        <row r="203">
          <cell r="D203" t="str">
            <v>0327053</v>
          </cell>
          <cell r="F203">
            <v>0</v>
          </cell>
        </row>
        <row r="204">
          <cell r="D204" t="str">
            <v>0327063</v>
          </cell>
          <cell r="F204">
            <v>0</v>
          </cell>
        </row>
        <row r="206">
          <cell r="D206" t="str">
            <v>0327124</v>
          </cell>
          <cell r="F206">
            <v>0</v>
          </cell>
        </row>
        <row r="207">
          <cell r="D207" t="str">
            <v>0327132</v>
          </cell>
          <cell r="F207">
            <v>0</v>
          </cell>
        </row>
        <row r="209">
          <cell r="D209" t="str">
            <v>0320713</v>
          </cell>
          <cell r="F209">
            <v>0</v>
          </cell>
        </row>
        <row r="210">
          <cell r="D210" t="str">
            <v>0320715</v>
          </cell>
          <cell r="F210">
            <v>0</v>
          </cell>
        </row>
        <row r="212">
          <cell r="D212" t="str">
            <v>0327054</v>
          </cell>
          <cell r="F212">
            <v>0</v>
          </cell>
        </row>
        <row r="213">
          <cell r="D213" t="str">
            <v>0327063</v>
          </cell>
          <cell r="F213">
            <v>0</v>
          </cell>
        </row>
        <row r="214">
          <cell r="D214" t="str">
            <v>0322050</v>
          </cell>
          <cell r="F214">
            <v>0</v>
          </cell>
        </row>
        <row r="215">
          <cell r="D215" t="str">
            <v>0327124</v>
          </cell>
          <cell r="F215">
            <v>0</v>
          </cell>
        </row>
        <row r="216">
          <cell r="D216" t="str">
            <v>0327132</v>
          </cell>
          <cell r="F216">
            <v>0</v>
          </cell>
        </row>
        <row r="219">
          <cell r="D219" t="str">
            <v>0327054</v>
          </cell>
          <cell r="F219">
            <v>0</v>
          </cell>
        </row>
        <row r="220">
          <cell r="D220" t="str">
            <v>0327058</v>
          </cell>
          <cell r="F220">
            <v>0</v>
          </cell>
        </row>
        <row r="221">
          <cell r="D221" t="str">
            <v>0327061</v>
          </cell>
          <cell r="F221">
            <v>0</v>
          </cell>
        </row>
        <row r="223">
          <cell r="D223" t="str">
            <v>0327124</v>
          </cell>
          <cell r="F223">
            <v>0</v>
          </cell>
        </row>
        <row r="224">
          <cell r="D224" t="str">
            <v>0327131</v>
          </cell>
          <cell r="F224">
            <v>0</v>
          </cell>
        </row>
        <row r="225">
          <cell r="D225" t="str">
            <v>0318108</v>
          </cell>
          <cell r="F225">
            <v>0</v>
          </cell>
        </row>
        <row r="227">
          <cell r="D227" t="str">
            <v>0327054</v>
          </cell>
          <cell r="F227">
            <v>0</v>
          </cell>
        </row>
        <row r="228">
          <cell r="D228" t="str">
            <v>0327063</v>
          </cell>
          <cell r="F228">
            <v>0</v>
          </cell>
        </row>
        <row r="229">
          <cell r="D229" t="str">
            <v>0327216</v>
          </cell>
          <cell r="F229">
            <v>0</v>
          </cell>
        </row>
        <row r="230">
          <cell r="D230" t="str">
            <v>0327337</v>
          </cell>
          <cell r="F230">
            <v>0</v>
          </cell>
        </row>
        <row r="231">
          <cell r="D231" t="str">
            <v>0327145</v>
          </cell>
          <cell r="F231">
            <v>0</v>
          </cell>
        </row>
        <row r="232">
          <cell r="D232" t="str">
            <v>0318106</v>
          </cell>
          <cell r="F232">
            <v>0</v>
          </cell>
        </row>
        <row r="233">
          <cell r="D233" t="str">
            <v>0327124</v>
          </cell>
          <cell r="F233">
            <v>0</v>
          </cell>
        </row>
        <row r="234">
          <cell r="D234" t="str">
            <v>0327132</v>
          </cell>
          <cell r="F234">
            <v>0</v>
          </cell>
        </row>
        <row r="235">
          <cell r="D235" t="str">
            <v>0327130</v>
          </cell>
          <cell r="F235">
            <v>0</v>
          </cell>
        </row>
        <row r="236">
          <cell r="D236" t="str">
            <v>0322409</v>
          </cell>
          <cell r="F236">
            <v>0</v>
          </cell>
        </row>
        <row r="237">
          <cell r="D237" t="str">
            <v>0320713</v>
          </cell>
          <cell r="F237">
            <v>0</v>
          </cell>
        </row>
        <row r="238">
          <cell r="D238" t="str">
            <v>0327054</v>
          </cell>
          <cell r="F238">
            <v>0</v>
          </cell>
        </row>
        <row r="239">
          <cell r="D239" t="str">
            <v>0327058</v>
          </cell>
          <cell r="F239">
            <v>0</v>
          </cell>
        </row>
        <row r="240">
          <cell r="D240" t="str">
            <v>0327061</v>
          </cell>
          <cell r="F240">
            <v>0</v>
          </cell>
        </row>
        <row r="241">
          <cell r="D241" t="str">
            <v>0327216</v>
          </cell>
          <cell r="F241">
            <v>0</v>
          </cell>
        </row>
        <row r="242">
          <cell r="D242" t="str">
            <v>0327337</v>
          </cell>
          <cell r="F242">
            <v>0</v>
          </cell>
        </row>
        <row r="243">
          <cell r="D243" t="str">
            <v>0327145</v>
          </cell>
          <cell r="F243">
            <v>0</v>
          </cell>
        </row>
        <row r="245">
          <cell r="D245" t="str">
            <v>0327124</v>
          </cell>
          <cell r="F245">
            <v>0</v>
          </cell>
        </row>
        <row r="246">
          <cell r="D246" t="str">
            <v>0327131</v>
          </cell>
          <cell r="F246">
            <v>0</v>
          </cell>
        </row>
        <row r="247">
          <cell r="D247" t="str">
            <v>0327130</v>
          </cell>
          <cell r="F247">
            <v>0</v>
          </cell>
        </row>
        <row r="249">
          <cell r="D249" t="str">
            <v>0320158</v>
          </cell>
          <cell r="F249">
            <v>0</v>
          </cell>
        </row>
        <row r="250">
          <cell r="D250" t="str">
            <v>0321918</v>
          </cell>
          <cell r="F250">
            <v>0</v>
          </cell>
        </row>
        <row r="252">
          <cell r="D252" t="str">
            <v>0327055</v>
          </cell>
          <cell r="F252">
            <v>0</v>
          </cell>
        </row>
        <row r="253">
          <cell r="D253" t="str">
            <v>0327063</v>
          </cell>
          <cell r="F253">
            <v>0</v>
          </cell>
        </row>
        <row r="255">
          <cell r="D255" t="str">
            <v>0327124</v>
          </cell>
          <cell r="F255">
            <v>0</v>
          </cell>
        </row>
        <row r="256">
          <cell r="D256" t="str">
            <v>0327132</v>
          </cell>
          <cell r="F256">
            <v>0</v>
          </cell>
        </row>
        <row r="257">
          <cell r="D257" t="str">
            <v>0320158</v>
          </cell>
          <cell r="F257">
            <v>0</v>
          </cell>
        </row>
        <row r="258">
          <cell r="D258" t="str">
            <v>0321918</v>
          </cell>
          <cell r="F258">
            <v>0</v>
          </cell>
        </row>
        <row r="259">
          <cell r="D259" t="str">
            <v>0327055</v>
          </cell>
          <cell r="F259">
            <v>0</v>
          </cell>
        </row>
        <row r="260">
          <cell r="D260" t="str">
            <v>0327058</v>
          </cell>
          <cell r="F260">
            <v>0</v>
          </cell>
        </row>
        <row r="261">
          <cell r="D261" t="str">
            <v>0327061</v>
          </cell>
          <cell r="F261">
            <v>0</v>
          </cell>
        </row>
        <row r="263">
          <cell r="D263" t="str">
            <v>0327124</v>
          </cell>
          <cell r="F263">
            <v>0</v>
          </cell>
        </row>
        <row r="264">
          <cell r="D264" t="str">
            <v>0327131</v>
          </cell>
          <cell r="F264">
            <v>0</v>
          </cell>
        </row>
        <row r="265">
          <cell r="D265" t="str">
            <v>0321919</v>
          </cell>
          <cell r="F265">
            <v>0</v>
          </cell>
        </row>
        <row r="266">
          <cell r="D266" t="str">
            <v>0321918</v>
          </cell>
          <cell r="F266">
            <v>0</v>
          </cell>
        </row>
        <row r="267">
          <cell r="D267" t="str">
            <v>0327055</v>
          </cell>
          <cell r="F267">
            <v>0</v>
          </cell>
        </row>
        <row r="268">
          <cell r="D268" t="str">
            <v>0327058</v>
          </cell>
          <cell r="F268">
            <v>0</v>
          </cell>
        </row>
        <row r="269">
          <cell r="D269" t="str">
            <v>0327061</v>
          </cell>
          <cell r="F269">
            <v>0</v>
          </cell>
        </row>
        <row r="270">
          <cell r="D270" t="str">
            <v>0327216</v>
          </cell>
          <cell r="F270">
            <v>0</v>
          </cell>
        </row>
        <row r="271">
          <cell r="D271" t="str">
            <v>0327337</v>
          </cell>
          <cell r="F271">
            <v>0</v>
          </cell>
        </row>
        <row r="272">
          <cell r="D272" t="str">
            <v>0327145</v>
          </cell>
          <cell r="F272">
            <v>0</v>
          </cell>
        </row>
        <row r="274">
          <cell r="D274" t="str">
            <v>0327124</v>
          </cell>
          <cell r="F274">
            <v>0</v>
          </cell>
        </row>
        <row r="275">
          <cell r="D275" t="str">
            <v>0327130</v>
          </cell>
          <cell r="F275">
            <v>0</v>
          </cell>
        </row>
        <row r="276">
          <cell r="D276" t="str">
            <v>0321917</v>
          </cell>
          <cell r="F276">
            <v>0</v>
          </cell>
        </row>
        <row r="279">
          <cell r="D279" t="str">
            <v>0322394</v>
          </cell>
          <cell r="F279">
            <v>0</v>
          </cell>
        </row>
        <row r="280">
          <cell r="D280" t="str">
            <v>0327056</v>
          </cell>
          <cell r="F280">
            <v>0</v>
          </cell>
        </row>
        <row r="281">
          <cell r="D281" t="str">
            <v>0327063</v>
          </cell>
          <cell r="F281">
            <v>0</v>
          </cell>
        </row>
        <row r="283">
          <cell r="D283" t="str">
            <v>0327124</v>
          </cell>
          <cell r="F283">
            <v>0</v>
          </cell>
        </row>
        <row r="284">
          <cell r="D284" t="str">
            <v>0327132</v>
          </cell>
          <cell r="F284">
            <v>0</v>
          </cell>
        </row>
        <row r="285">
          <cell r="D285" t="str">
            <v>0321917</v>
          </cell>
          <cell r="F285">
            <v>0</v>
          </cell>
        </row>
        <row r="287">
          <cell r="D287" t="str">
            <v>0327056</v>
          </cell>
          <cell r="F287">
            <v>0</v>
          </cell>
        </row>
        <row r="288">
          <cell r="D288" t="str">
            <v>0327058</v>
          </cell>
          <cell r="F288">
            <v>0</v>
          </cell>
        </row>
        <row r="289">
          <cell r="D289" t="str">
            <v>0327061</v>
          </cell>
          <cell r="F289">
            <v>0</v>
          </cell>
        </row>
        <row r="290">
          <cell r="D290" t="str">
            <v>0321916</v>
          </cell>
          <cell r="F290">
            <v>0</v>
          </cell>
        </row>
        <row r="291">
          <cell r="D291" t="str">
            <v>0327124</v>
          </cell>
          <cell r="F291">
            <v>0</v>
          </cell>
        </row>
        <row r="292">
          <cell r="D292" t="str">
            <v>0327131</v>
          </cell>
          <cell r="F292">
            <v>0</v>
          </cell>
        </row>
        <row r="293">
          <cell r="D293" t="str">
            <v>0322386</v>
          </cell>
          <cell r="F293">
            <v>0</v>
          </cell>
        </row>
        <row r="295">
          <cell r="D295" t="str">
            <v>0321916</v>
          </cell>
          <cell r="F295">
            <v>0</v>
          </cell>
        </row>
        <row r="297">
          <cell r="D297" t="str">
            <v>0327057</v>
          </cell>
          <cell r="F297">
            <v>0</v>
          </cell>
        </row>
        <row r="298">
          <cell r="D298" t="str">
            <v>0327063</v>
          </cell>
          <cell r="F298">
            <v>0</v>
          </cell>
        </row>
        <row r="300">
          <cell r="D300" t="str">
            <v>0327124</v>
          </cell>
          <cell r="F300">
            <v>0</v>
          </cell>
        </row>
        <row r="301">
          <cell r="D301" t="str">
            <v>0327132</v>
          </cell>
          <cell r="F301">
            <v>0</v>
          </cell>
        </row>
        <row r="303">
          <cell r="D303" t="str">
            <v>0322388</v>
          </cell>
          <cell r="F303">
            <v>0</v>
          </cell>
        </row>
        <row r="304">
          <cell r="D304" t="str">
            <v>0327057</v>
          </cell>
          <cell r="F304">
            <v>0</v>
          </cell>
        </row>
        <row r="305">
          <cell r="D305" t="str">
            <v>0327058</v>
          </cell>
          <cell r="F305">
            <v>0</v>
          </cell>
        </row>
        <row r="306">
          <cell r="D306" t="str">
            <v>0327061</v>
          </cell>
          <cell r="F306">
            <v>0</v>
          </cell>
        </row>
        <row r="308">
          <cell r="D308" t="str">
            <v>0327124</v>
          </cell>
          <cell r="F308">
            <v>0</v>
          </cell>
        </row>
        <row r="309">
          <cell r="D309" t="str">
            <v>0327131</v>
          </cell>
          <cell r="F309">
            <v>0</v>
          </cell>
        </row>
        <row r="310">
          <cell r="D310" t="str">
            <v>0321915</v>
          </cell>
          <cell r="F310">
            <v>0</v>
          </cell>
        </row>
        <row r="312">
          <cell r="D312" t="str">
            <v>0327057</v>
          </cell>
          <cell r="F312">
            <v>0</v>
          </cell>
        </row>
        <row r="313">
          <cell r="D313" t="str">
            <v>0327215</v>
          </cell>
          <cell r="F313">
            <v>0</v>
          </cell>
        </row>
        <row r="314">
          <cell r="D314" t="str">
            <v>0327338</v>
          </cell>
          <cell r="F314">
            <v>0</v>
          </cell>
        </row>
        <row r="315">
          <cell r="D315" t="str">
            <v>0327144</v>
          </cell>
          <cell r="F315">
            <v>0</v>
          </cell>
        </row>
        <row r="316">
          <cell r="D316" t="str">
            <v>0327337</v>
          </cell>
          <cell r="F316">
            <v>0</v>
          </cell>
        </row>
        <row r="317">
          <cell r="D317" t="str">
            <v>0327058</v>
          </cell>
          <cell r="F317">
            <v>0</v>
          </cell>
        </row>
        <row r="318">
          <cell r="D318" t="str">
            <v>0327061</v>
          </cell>
          <cell r="F318">
            <v>0</v>
          </cell>
        </row>
        <row r="319">
          <cell r="D319" t="str">
            <v>0327145</v>
          </cell>
          <cell r="F319">
            <v>0</v>
          </cell>
        </row>
        <row r="320">
          <cell r="D320" t="str">
            <v>0322766</v>
          </cell>
          <cell r="F320">
            <v>0</v>
          </cell>
        </row>
        <row r="321">
          <cell r="D321" t="str">
            <v>0327124</v>
          </cell>
          <cell r="F321">
            <v>0</v>
          </cell>
        </row>
        <row r="322">
          <cell r="D322" t="str">
            <v>0327130</v>
          </cell>
          <cell r="F322">
            <v>0</v>
          </cell>
        </row>
        <row r="323">
          <cell r="D323" t="str">
            <v>0327131</v>
          </cell>
          <cell r="F323">
            <v>0</v>
          </cell>
        </row>
        <row r="324">
          <cell r="D324" t="str">
            <v>0323727</v>
          </cell>
          <cell r="F324">
            <v>0</v>
          </cell>
        </row>
        <row r="326">
          <cell r="D326" t="str">
            <v>0327057</v>
          </cell>
          <cell r="F326">
            <v>0</v>
          </cell>
        </row>
        <row r="327">
          <cell r="D327" t="str">
            <v>0327215</v>
          </cell>
          <cell r="F327">
            <v>0</v>
          </cell>
        </row>
        <row r="328">
          <cell r="D328" t="str">
            <v>0327338</v>
          </cell>
          <cell r="F328">
            <v>0</v>
          </cell>
        </row>
        <row r="329">
          <cell r="D329" t="str">
            <v>0327144</v>
          </cell>
          <cell r="F329">
            <v>0</v>
          </cell>
        </row>
        <row r="330">
          <cell r="D330" t="str">
            <v>0327337</v>
          </cell>
          <cell r="F330">
            <v>0</v>
          </cell>
        </row>
        <row r="331">
          <cell r="D331" t="str">
            <v>0327063</v>
          </cell>
          <cell r="F331">
            <v>0</v>
          </cell>
        </row>
        <row r="332">
          <cell r="D332" t="str">
            <v>0327145</v>
          </cell>
          <cell r="F332">
            <v>0</v>
          </cell>
        </row>
        <row r="334">
          <cell r="D334" t="str">
            <v>0327124</v>
          </cell>
          <cell r="F334">
            <v>0</v>
          </cell>
        </row>
        <row r="335">
          <cell r="D335" t="str">
            <v>0327132</v>
          </cell>
          <cell r="F335">
            <v>0</v>
          </cell>
        </row>
        <row r="336">
          <cell r="D336" t="str">
            <v>0327130</v>
          </cell>
          <cell r="F336">
            <v>0</v>
          </cell>
        </row>
        <row r="338">
          <cell r="D338" t="str">
            <v>0322765</v>
          </cell>
          <cell r="F338">
            <v>0</v>
          </cell>
        </row>
        <row r="339">
          <cell r="D339" t="str">
            <v>0327057</v>
          </cell>
          <cell r="F339">
            <v>0</v>
          </cell>
        </row>
        <row r="340">
          <cell r="D340" t="str">
            <v>0327063</v>
          </cell>
          <cell r="F340">
            <v>0</v>
          </cell>
        </row>
        <row r="341">
          <cell r="D341" t="str">
            <v>0327216</v>
          </cell>
          <cell r="F341">
            <v>0</v>
          </cell>
        </row>
        <row r="342">
          <cell r="D342" t="str">
            <v>0327337</v>
          </cell>
          <cell r="F342">
            <v>0</v>
          </cell>
        </row>
        <row r="343">
          <cell r="D343" t="str">
            <v>0327145</v>
          </cell>
          <cell r="F343">
            <v>0</v>
          </cell>
        </row>
        <row r="345">
          <cell r="D345" t="str">
            <v>0327124</v>
          </cell>
          <cell r="F345">
            <v>0</v>
          </cell>
        </row>
        <row r="346">
          <cell r="D346" t="str">
            <v>0327130</v>
          </cell>
          <cell r="F346">
            <v>0</v>
          </cell>
        </row>
        <row r="348">
          <cell r="D348" t="str">
            <v>0321918</v>
          </cell>
          <cell r="F348">
            <v>0</v>
          </cell>
        </row>
        <row r="349">
          <cell r="D349" t="str">
            <v>0327057</v>
          </cell>
          <cell r="F349">
            <v>0</v>
          </cell>
        </row>
        <row r="350">
          <cell r="D350" t="str">
            <v>0327058</v>
          </cell>
          <cell r="F350">
            <v>0</v>
          </cell>
        </row>
        <row r="351">
          <cell r="D351" t="str">
            <v>0327061</v>
          </cell>
          <cell r="F351">
            <v>0</v>
          </cell>
        </row>
        <row r="352">
          <cell r="D352" t="str">
            <v>0327216</v>
          </cell>
          <cell r="F352">
            <v>0</v>
          </cell>
        </row>
        <row r="353">
          <cell r="D353" t="str">
            <v>0327337</v>
          </cell>
          <cell r="F353">
            <v>0</v>
          </cell>
        </row>
        <row r="354">
          <cell r="D354" t="str">
            <v>0327145</v>
          </cell>
          <cell r="F354">
            <v>0</v>
          </cell>
        </row>
        <row r="356">
          <cell r="D356" t="str">
            <v>0327124</v>
          </cell>
          <cell r="F356">
            <v>0</v>
          </cell>
        </row>
        <row r="357">
          <cell r="D357" t="str">
            <v>0327130</v>
          </cell>
          <cell r="F357">
            <v>0</v>
          </cell>
        </row>
        <row r="358">
          <cell r="D358" t="str">
            <v>0326018</v>
          </cell>
          <cell r="F358">
            <v>0</v>
          </cell>
        </row>
        <row r="360">
          <cell r="D360" t="str">
            <v>0327057</v>
          </cell>
          <cell r="F360">
            <v>0</v>
          </cell>
        </row>
        <row r="361">
          <cell r="D361" t="str">
            <v>0327058</v>
          </cell>
          <cell r="F361">
            <v>0</v>
          </cell>
        </row>
        <row r="362">
          <cell r="D362" t="str">
            <v>0327061</v>
          </cell>
          <cell r="F362">
            <v>0</v>
          </cell>
        </row>
        <row r="363">
          <cell r="D363" t="str">
            <v>0327215</v>
          </cell>
          <cell r="F363">
            <v>0</v>
          </cell>
        </row>
        <row r="364">
          <cell r="D364" t="str">
            <v>0327337</v>
          </cell>
          <cell r="F364">
            <v>0</v>
          </cell>
        </row>
        <row r="365">
          <cell r="D365" t="str">
            <v>0323727</v>
          </cell>
          <cell r="F365">
            <v>0</v>
          </cell>
        </row>
        <row r="366">
          <cell r="D366" t="str">
            <v>0327124</v>
          </cell>
          <cell r="F366">
            <v>0</v>
          </cell>
        </row>
        <row r="367">
          <cell r="D367" t="str">
            <v>0327131</v>
          </cell>
          <cell r="F367">
            <v>0</v>
          </cell>
        </row>
        <row r="368">
          <cell r="D368" t="str">
            <v>0318108</v>
          </cell>
          <cell r="F368">
            <v>0</v>
          </cell>
        </row>
        <row r="369">
          <cell r="D369" t="str">
            <v>0323779</v>
          </cell>
          <cell r="F369">
            <v>0</v>
          </cell>
        </row>
        <row r="370">
          <cell r="D370" t="str">
            <v>0327422</v>
          </cell>
          <cell r="F370">
            <v>0</v>
          </cell>
        </row>
        <row r="372">
          <cell r="D372" t="str">
            <v>0327076</v>
          </cell>
          <cell r="F372">
            <v>0</v>
          </cell>
        </row>
        <row r="373">
          <cell r="D373" t="str">
            <v>0327077</v>
          </cell>
          <cell r="F373">
            <v>0</v>
          </cell>
        </row>
        <row r="374">
          <cell r="D374" t="str">
            <v>0327080</v>
          </cell>
          <cell r="F374">
            <v>0</v>
          </cell>
        </row>
        <row r="375">
          <cell r="D375" t="str">
            <v>0327081</v>
          </cell>
          <cell r="F375">
            <v>0</v>
          </cell>
        </row>
        <row r="376">
          <cell r="D376" t="str">
            <v>0327337</v>
          </cell>
          <cell r="F376">
            <v>0</v>
          </cell>
        </row>
        <row r="377">
          <cell r="D377" t="str">
            <v>0327140</v>
          </cell>
          <cell r="F377">
            <v>0</v>
          </cell>
        </row>
        <row r="378">
          <cell r="D378" t="str">
            <v>0320713</v>
          </cell>
          <cell r="F378">
            <v>0</v>
          </cell>
        </row>
        <row r="379">
          <cell r="D379" t="str">
            <v>0320282</v>
          </cell>
          <cell r="F379">
            <v>0</v>
          </cell>
        </row>
        <row r="380">
          <cell r="D380" t="str">
            <v>0327124</v>
          </cell>
          <cell r="F380">
            <v>0</v>
          </cell>
        </row>
        <row r="381">
          <cell r="D381" t="str">
            <v>0323780</v>
          </cell>
          <cell r="F381">
            <v>0</v>
          </cell>
        </row>
        <row r="382">
          <cell r="D382" t="str">
            <v>0318106</v>
          </cell>
          <cell r="F382">
            <v>0</v>
          </cell>
        </row>
        <row r="383">
          <cell r="D383" t="str">
            <v>0327076</v>
          </cell>
          <cell r="F383">
            <v>0</v>
          </cell>
        </row>
        <row r="384">
          <cell r="D384" t="str">
            <v>0327077</v>
          </cell>
          <cell r="F384">
            <v>0</v>
          </cell>
        </row>
        <row r="385">
          <cell r="D385" t="str">
            <v>0327080</v>
          </cell>
          <cell r="F385">
            <v>0</v>
          </cell>
        </row>
        <row r="386">
          <cell r="D386" t="str">
            <v>0327336</v>
          </cell>
          <cell r="F386">
            <v>0</v>
          </cell>
        </row>
        <row r="387">
          <cell r="D387" t="str">
            <v>0327058</v>
          </cell>
          <cell r="F387">
            <v>0</v>
          </cell>
        </row>
        <row r="389">
          <cell r="D389" t="str">
            <v>0320282</v>
          </cell>
          <cell r="F389">
            <v>0</v>
          </cell>
        </row>
        <row r="390">
          <cell r="D390" t="str">
            <v>0327124</v>
          </cell>
          <cell r="F390">
            <v>0</v>
          </cell>
        </row>
        <row r="391">
          <cell r="D391" t="str">
            <v>0327131</v>
          </cell>
          <cell r="F391">
            <v>0</v>
          </cell>
        </row>
        <row r="393">
          <cell r="D393" t="str">
            <v>0323780</v>
          </cell>
          <cell r="F393">
            <v>0</v>
          </cell>
        </row>
        <row r="394">
          <cell r="D394" t="str">
            <v>0318106</v>
          </cell>
          <cell r="F394">
            <v>0</v>
          </cell>
        </row>
        <row r="395">
          <cell r="D395" t="str">
            <v>0318108</v>
          </cell>
          <cell r="F395">
            <v>0</v>
          </cell>
        </row>
        <row r="396">
          <cell r="D396" t="str">
            <v>0327053</v>
          </cell>
          <cell r="F396">
            <v>0</v>
          </cell>
        </row>
        <row r="397">
          <cell r="D397" t="str">
            <v>0327063</v>
          </cell>
          <cell r="F397">
            <v>0</v>
          </cell>
        </row>
        <row r="398">
          <cell r="D398" t="str">
            <v>0327272</v>
          </cell>
          <cell r="F398">
            <v>0</v>
          </cell>
        </row>
        <row r="399">
          <cell r="D399" t="str">
            <v>0322643</v>
          </cell>
          <cell r="F399">
            <v>0</v>
          </cell>
        </row>
        <row r="400">
          <cell r="D400" t="str">
            <v>0327124</v>
          </cell>
          <cell r="F400">
            <v>0</v>
          </cell>
        </row>
        <row r="401">
          <cell r="D401" t="str">
            <v>0327132</v>
          </cell>
          <cell r="F401">
            <v>0</v>
          </cell>
        </row>
        <row r="402">
          <cell r="D402" t="str">
            <v>0320713</v>
          </cell>
          <cell r="F402">
            <v>0</v>
          </cell>
        </row>
        <row r="403">
          <cell r="D403" t="str">
            <v>0327087</v>
          </cell>
          <cell r="F403">
            <v>0</v>
          </cell>
        </row>
        <row r="404">
          <cell r="D404" t="str">
            <v>0327054</v>
          </cell>
          <cell r="F404">
            <v>0</v>
          </cell>
        </row>
        <row r="405">
          <cell r="D405" t="str">
            <v>0327063</v>
          </cell>
          <cell r="F405">
            <v>0</v>
          </cell>
        </row>
        <row r="406">
          <cell r="D406" t="str">
            <v>0327272</v>
          </cell>
          <cell r="F406">
            <v>0</v>
          </cell>
        </row>
        <row r="407">
          <cell r="D407" t="str">
            <v>0318108</v>
          </cell>
          <cell r="F407">
            <v>0</v>
          </cell>
        </row>
        <row r="408">
          <cell r="D408" t="str">
            <v>0327124</v>
          </cell>
          <cell r="F408">
            <v>0</v>
          </cell>
        </row>
        <row r="409">
          <cell r="D409" t="str">
            <v>0327132</v>
          </cell>
          <cell r="F409">
            <v>0</v>
          </cell>
        </row>
        <row r="411">
          <cell r="D411" t="str">
            <v>0322592</v>
          </cell>
          <cell r="F411">
            <v>0</v>
          </cell>
        </row>
        <row r="413">
          <cell r="D413" t="str">
            <v>0320715</v>
          </cell>
          <cell r="F413">
            <v>0</v>
          </cell>
        </row>
        <row r="414">
          <cell r="D414" t="str">
            <v>0327055</v>
          </cell>
          <cell r="F414">
            <v>0</v>
          </cell>
        </row>
        <row r="415">
          <cell r="D415" t="str">
            <v>0327063</v>
          </cell>
          <cell r="F415">
            <v>0</v>
          </cell>
        </row>
        <row r="416">
          <cell r="D416" t="str">
            <v>0327272</v>
          </cell>
          <cell r="F416">
            <v>0</v>
          </cell>
        </row>
        <row r="417">
          <cell r="D417" t="str">
            <v>0323780</v>
          </cell>
          <cell r="F417">
            <v>0</v>
          </cell>
        </row>
        <row r="418">
          <cell r="D418" t="str">
            <v>0327124</v>
          </cell>
          <cell r="F418">
            <v>0</v>
          </cell>
        </row>
        <row r="419">
          <cell r="D419" t="str">
            <v>0327132</v>
          </cell>
          <cell r="F419">
            <v>0</v>
          </cell>
        </row>
        <row r="420">
          <cell r="D420" t="str">
            <v>0327424</v>
          </cell>
          <cell r="F420">
            <v>0</v>
          </cell>
        </row>
        <row r="422">
          <cell r="D422" t="str">
            <v>0327056</v>
          </cell>
          <cell r="F422">
            <v>0</v>
          </cell>
        </row>
        <row r="423">
          <cell r="D423" t="str">
            <v>0327063</v>
          </cell>
          <cell r="F423">
            <v>0</v>
          </cell>
        </row>
        <row r="424">
          <cell r="D424" t="str">
            <v>0327272</v>
          </cell>
          <cell r="F424">
            <v>0</v>
          </cell>
        </row>
        <row r="425">
          <cell r="D425" t="str">
            <v>0320715</v>
          </cell>
          <cell r="F425">
            <v>0</v>
          </cell>
        </row>
        <row r="426">
          <cell r="D426" t="str">
            <v>0327124</v>
          </cell>
          <cell r="F426">
            <v>0</v>
          </cell>
        </row>
        <row r="427">
          <cell r="D427" t="str">
            <v>0327132</v>
          </cell>
          <cell r="F427">
            <v>0</v>
          </cell>
        </row>
        <row r="428">
          <cell r="D428" t="str">
            <v>0318106</v>
          </cell>
          <cell r="F428">
            <v>0</v>
          </cell>
        </row>
        <row r="429">
          <cell r="D429" t="str">
            <v>0318108</v>
          </cell>
          <cell r="F429">
            <v>0</v>
          </cell>
        </row>
        <row r="430">
          <cell r="D430" t="str">
            <v>0327424</v>
          </cell>
          <cell r="F430">
            <v>0</v>
          </cell>
        </row>
        <row r="432">
          <cell r="D432" t="str">
            <v>0327057</v>
          </cell>
          <cell r="F432">
            <v>0</v>
          </cell>
        </row>
        <row r="433">
          <cell r="D433" t="str">
            <v>0327063</v>
          </cell>
          <cell r="F433">
            <v>0</v>
          </cell>
        </row>
        <row r="434">
          <cell r="D434" t="str">
            <v>0327272</v>
          </cell>
          <cell r="F434">
            <v>0</v>
          </cell>
        </row>
        <row r="435">
          <cell r="D435" t="str">
            <v>0322606</v>
          </cell>
          <cell r="F435">
            <v>0</v>
          </cell>
        </row>
        <row r="436">
          <cell r="D436" t="str">
            <v>0327124</v>
          </cell>
          <cell r="F436">
            <v>0</v>
          </cell>
        </row>
        <row r="437">
          <cell r="D437" t="str">
            <v>0327132</v>
          </cell>
          <cell r="F437">
            <v>0</v>
          </cell>
        </row>
        <row r="438">
          <cell r="D438" t="str">
            <v>0320713</v>
          </cell>
          <cell r="F438">
            <v>0</v>
          </cell>
        </row>
        <row r="439">
          <cell r="D439" t="str">
            <v>0327087</v>
          </cell>
          <cell r="F439">
            <v>0</v>
          </cell>
        </row>
        <row r="440">
          <cell r="D440" t="str">
            <v>0320720</v>
          </cell>
          <cell r="F440">
            <v>0</v>
          </cell>
        </row>
        <row r="441">
          <cell r="D441" t="str">
            <v>0320727</v>
          </cell>
          <cell r="F441">
            <v>0</v>
          </cell>
        </row>
        <row r="442">
          <cell r="D442" t="str">
            <v>0327275</v>
          </cell>
          <cell r="F442">
            <v>0</v>
          </cell>
        </row>
        <row r="443">
          <cell r="D443" t="str">
            <v>0323780</v>
          </cell>
          <cell r="F443">
            <v>0</v>
          </cell>
        </row>
        <row r="444">
          <cell r="D444" t="str">
            <v>0320282</v>
          </cell>
          <cell r="F444">
            <v>0</v>
          </cell>
        </row>
        <row r="445">
          <cell r="D445" t="str">
            <v>0318108</v>
          </cell>
          <cell r="F445">
            <v>0</v>
          </cell>
        </row>
        <row r="447">
          <cell r="D447" t="str">
            <v>0327271</v>
          </cell>
          <cell r="F447">
            <v>0</v>
          </cell>
        </row>
        <row r="448">
          <cell r="D448" t="str">
            <v>0322601</v>
          </cell>
          <cell r="F448">
            <v>0</v>
          </cell>
        </row>
        <row r="450">
          <cell r="D450" t="str">
            <v>0327218</v>
          </cell>
          <cell r="F450">
            <v>0</v>
          </cell>
        </row>
        <row r="451">
          <cell r="D451" t="str">
            <v>0327276</v>
          </cell>
          <cell r="F451">
            <v>0</v>
          </cell>
        </row>
        <row r="452">
          <cell r="D452" t="str">
            <v>0318108</v>
          </cell>
          <cell r="F452">
            <v>0</v>
          </cell>
        </row>
        <row r="454">
          <cell r="D454" t="str">
            <v>0323128</v>
          </cell>
          <cell r="F454">
            <v>0</v>
          </cell>
        </row>
        <row r="456">
          <cell r="D456" t="str">
            <v>0327240</v>
          </cell>
          <cell r="F456">
            <v>0</v>
          </cell>
        </row>
        <row r="457">
          <cell r="D457" t="str">
            <v>0327229</v>
          </cell>
          <cell r="F457">
            <v>0</v>
          </cell>
        </row>
        <row r="458">
          <cell r="D458" t="str">
            <v>0327062</v>
          </cell>
          <cell r="F458">
            <v>0</v>
          </cell>
        </row>
        <row r="459">
          <cell r="D459" t="str">
            <v>0323128</v>
          </cell>
          <cell r="F459">
            <v>0</v>
          </cell>
        </row>
        <row r="460">
          <cell r="D460" t="str">
            <v>0327128</v>
          </cell>
          <cell r="F460">
            <v>0</v>
          </cell>
        </row>
        <row r="461">
          <cell r="D461" t="str">
            <v>0324282</v>
          </cell>
          <cell r="F461">
            <v>0</v>
          </cell>
        </row>
        <row r="463">
          <cell r="D463" t="str">
            <v>0327286</v>
          </cell>
          <cell r="F463">
            <v>0</v>
          </cell>
        </row>
        <row r="464">
          <cell r="D464" t="str">
            <v>0327088</v>
          </cell>
          <cell r="F464">
            <v>0</v>
          </cell>
        </row>
        <row r="465">
          <cell r="D465" t="str">
            <v>0327059</v>
          </cell>
          <cell r="F465">
            <v>0</v>
          </cell>
        </row>
        <row r="466">
          <cell r="D466" t="str">
            <v>0327061</v>
          </cell>
          <cell r="F466">
            <v>0</v>
          </cell>
        </row>
        <row r="467">
          <cell r="D467" t="str">
            <v>0327258</v>
          </cell>
          <cell r="F467">
            <v>0</v>
          </cell>
        </row>
        <row r="468">
          <cell r="D468" t="str">
            <v>0321942</v>
          </cell>
          <cell r="F468">
            <v>0</v>
          </cell>
        </row>
        <row r="469">
          <cell r="D469" t="str">
            <v>0327136</v>
          </cell>
          <cell r="F469">
            <v>0</v>
          </cell>
        </row>
        <row r="472">
          <cell r="D472" t="str">
            <v>0327256</v>
          </cell>
          <cell r="F472">
            <v>0</v>
          </cell>
        </row>
        <row r="474">
          <cell r="D474" t="str">
            <v>0323780</v>
          </cell>
          <cell r="F474">
            <v>0</v>
          </cell>
        </row>
        <row r="475">
          <cell r="D475" t="str">
            <v>0327257</v>
          </cell>
          <cell r="F475">
            <v>0</v>
          </cell>
        </row>
        <row r="477">
          <cell r="D477" t="str">
            <v>0324205</v>
          </cell>
          <cell r="F477">
            <v>0</v>
          </cell>
        </row>
        <row r="479">
          <cell r="D479" t="str">
            <v>0324282</v>
          </cell>
          <cell r="F479">
            <v>0</v>
          </cell>
        </row>
        <row r="480">
          <cell r="D480" t="str">
            <v>0327285</v>
          </cell>
          <cell r="F480">
            <v>0</v>
          </cell>
        </row>
        <row r="481">
          <cell r="D481" t="str">
            <v>0327059</v>
          </cell>
          <cell r="F481">
            <v>0</v>
          </cell>
        </row>
        <row r="482">
          <cell r="D482" t="str">
            <v>0327061</v>
          </cell>
          <cell r="F482">
            <v>0</v>
          </cell>
        </row>
        <row r="484">
          <cell r="D484" t="str">
            <v>0327124</v>
          </cell>
          <cell r="F484">
            <v>0</v>
          </cell>
        </row>
        <row r="485">
          <cell r="D485" t="str">
            <v>0327136</v>
          </cell>
          <cell r="F485">
            <v>0</v>
          </cell>
        </row>
        <row r="486">
          <cell r="D486" t="str">
            <v>0324178</v>
          </cell>
          <cell r="F486">
            <v>0</v>
          </cell>
        </row>
        <row r="488">
          <cell r="D488" t="str">
            <v>0327284</v>
          </cell>
          <cell r="F488">
            <v>0</v>
          </cell>
        </row>
        <row r="489">
          <cell r="D489" t="str">
            <v>0327059</v>
          </cell>
          <cell r="F489">
            <v>0</v>
          </cell>
        </row>
        <row r="490">
          <cell r="D490" t="str">
            <v>0327061</v>
          </cell>
          <cell r="F490">
            <v>0</v>
          </cell>
        </row>
        <row r="491">
          <cell r="D491" t="str">
            <v>0320715</v>
          </cell>
          <cell r="F491">
            <v>0</v>
          </cell>
        </row>
        <row r="492">
          <cell r="D492" t="str">
            <v>0327124</v>
          </cell>
          <cell r="F492">
            <v>0</v>
          </cell>
        </row>
        <row r="493">
          <cell r="D493" t="str">
            <v>0327136</v>
          </cell>
          <cell r="F493">
            <v>0</v>
          </cell>
        </row>
        <row r="494">
          <cell r="D494" t="str">
            <v>0318106</v>
          </cell>
          <cell r="F494">
            <v>0</v>
          </cell>
        </row>
        <row r="495">
          <cell r="D495" t="str">
            <v>0318108</v>
          </cell>
          <cell r="F495">
            <v>0</v>
          </cell>
        </row>
        <row r="498">
          <cell r="D498" t="str">
            <v>0327058</v>
          </cell>
          <cell r="F498">
            <v>0</v>
          </cell>
        </row>
        <row r="499">
          <cell r="D499" t="str">
            <v>0327061</v>
          </cell>
          <cell r="F499">
            <v>0</v>
          </cell>
        </row>
        <row r="500">
          <cell r="D500" t="str">
            <v>0327072</v>
          </cell>
          <cell r="F500">
            <v>0</v>
          </cell>
        </row>
        <row r="501">
          <cell r="D501" t="str">
            <v>0323674</v>
          </cell>
          <cell r="F501">
            <v>0</v>
          </cell>
        </row>
        <row r="502">
          <cell r="D502" t="str">
            <v>0327123</v>
          </cell>
          <cell r="F502">
            <v>0</v>
          </cell>
        </row>
        <row r="503">
          <cell r="D503" t="str">
            <v>0327131</v>
          </cell>
          <cell r="F503">
            <v>0</v>
          </cell>
        </row>
        <row r="505">
          <cell r="D505" t="str">
            <v>0321154</v>
          </cell>
          <cell r="F505">
            <v>0</v>
          </cell>
        </row>
        <row r="506">
          <cell r="D506" t="str">
            <v>0327219</v>
          </cell>
          <cell r="F506">
            <v>0</v>
          </cell>
        </row>
        <row r="507">
          <cell r="D507" t="str">
            <v>0327072</v>
          </cell>
          <cell r="F507">
            <v>0</v>
          </cell>
        </row>
        <row r="508">
          <cell r="D508" t="str">
            <v>0327058</v>
          </cell>
          <cell r="F508">
            <v>0</v>
          </cell>
        </row>
        <row r="509">
          <cell r="D509" t="str">
            <v>0327061</v>
          </cell>
          <cell r="F509">
            <v>0</v>
          </cell>
        </row>
        <row r="510">
          <cell r="D510" t="str">
            <v>0323824</v>
          </cell>
          <cell r="F510">
            <v>0</v>
          </cell>
        </row>
        <row r="511">
          <cell r="D511" t="str">
            <v>0327131</v>
          </cell>
          <cell r="F511">
            <v>0</v>
          </cell>
        </row>
        <row r="512">
          <cell r="D512" t="str">
            <v>0323673</v>
          </cell>
          <cell r="F512">
            <v>0</v>
          </cell>
        </row>
        <row r="514">
          <cell r="D514" t="str">
            <v>0327341</v>
          </cell>
          <cell r="F514">
            <v>0</v>
          </cell>
        </row>
        <row r="515">
          <cell r="D515" t="str">
            <v>0327072</v>
          </cell>
          <cell r="F515">
            <v>0</v>
          </cell>
        </row>
        <row r="516">
          <cell r="D516" t="str">
            <v>0327058</v>
          </cell>
          <cell r="F516">
            <v>0</v>
          </cell>
        </row>
        <row r="517">
          <cell r="D517" t="str">
            <v>0327061</v>
          </cell>
          <cell r="F517">
            <v>0</v>
          </cell>
        </row>
        <row r="519">
          <cell r="D519" t="str">
            <v>0327131</v>
          </cell>
          <cell r="F519">
            <v>0</v>
          </cell>
        </row>
        <row r="520">
          <cell r="D520" t="str">
            <v>0323807</v>
          </cell>
          <cell r="F520">
            <v>0</v>
          </cell>
        </row>
        <row r="521">
          <cell r="D521" t="str">
            <v>0323706</v>
          </cell>
          <cell r="F521">
            <v>0</v>
          </cell>
        </row>
        <row r="523">
          <cell r="D523" t="str">
            <v>0326018</v>
          </cell>
          <cell r="F523">
            <v>0</v>
          </cell>
        </row>
        <row r="524">
          <cell r="D524" t="str">
            <v>0327241</v>
          </cell>
          <cell r="F524">
            <v>0</v>
          </cell>
        </row>
        <row r="525">
          <cell r="D525" t="str">
            <v>0327060</v>
          </cell>
          <cell r="F525">
            <v>0</v>
          </cell>
        </row>
        <row r="526">
          <cell r="D526" t="str">
            <v>0327062</v>
          </cell>
          <cell r="F526">
            <v>0</v>
          </cell>
        </row>
        <row r="528">
          <cell r="D528" t="str">
            <v>0327128</v>
          </cell>
          <cell r="F528">
            <v>0</v>
          </cell>
        </row>
        <row r="529">
          <cell r="D529" t="str">
            <v>0323679</v>
          </cell>
          <cell r="F529">
            <v>0</v>
          </cell>
        </row>
        <row r="531">
          <cell r="D531" t="str">
            <v>0327078</v>
          </cell>
          <cell r="F531">
            <v>0</v>
          </cell>
        </row>
        <row r="532">
          <cell r="D532" t="str">
            <v>0327079</v>
          </cell>
          <cell r="F532">
            <v>0</v>
          </cell>
        </row>
        <row r="533">
          <cell r="D533" t="str">
            <v>0327080</v>
          </cell>
          <cell r="F533">
            <v>0</v>
          </cell>
        </row>
        <row r="534">
          <cell r="D534" t="str">
            <v>0327336</v>
          </cell>
          <cell r="F534">
            <v>0</v>
          </cell>
        </row>
        <row r="535">
          <cell r="D535" t="str">
            <v>0327058</v>
          </cell>
          <cell r="F535">
            <v>0</v>
          </cell>
        </row>
        <row r="536">
          <cell r="D536" t="str">
            <v>0327074</v>
          </cell>
          <cell r="F536">
            <v>0</v>
          </cell>
        </row>
        <row r="538">
          <cell r="D538" t="str">
            <v>0320282</v>
          </cell>
          <cell r="F538">
            <v>0</v>
          </cell>
        </row>
        <row r="539">
          <cell r="D539" t="str">
            <v>0327124</v>
          </cell>
          <cell r="F539">
            <v>0</v>
          </cell>
        </row>
        <row r="540">
          <cell r="D540" t="str">
            <v>0327131</v>
          </cell>
          <cell r="F540">
            <v>0</v>
          </cell>
        </row>
        <row r="541">
          <cell r="D541" t="str">
            <v>0323816</v>
          </cell>
          <cell r="F541">
            <v>0</v>
          </cell>
        </row>
        <row r="544">
          <cell r="D544" t="str">
            <v>0323818</v>
          </cell>
          <cell r="F544">
            <v>0</v>
          </cell>
        </row>
        <row r="545">
          <cell r="D545" t="str">
            <v>0327053</v>
          </cell>
          <cell r="F545">
            <v>0</v>
          </cell>
        </row>
        <row r="546">
          <cell r="D546" t="str">
            <v>0327058</v>
          </cell>
          <cell r="F546">
            <v>0</v>
          </cell>
        </row>
        <row r="547">
          <cell r="D547" t="str">
            <v>0327061</v>
          </cell>
          <cell r="F547">
            <v>0</v>
          </cell>
        </row>
        <row r="549">
          <cell r="D549" t="str">
            <v>0327124</v>
          </cell>
          <cell r="F549">
            <v>0</v>
          </cell>
        </row>
        <row r="550">
          <cell r="D550" t="str">
            <v>0327131</v>
          </cell>
          <cell r="F550">
            <v>0</v>
          </cell>
        </row>
        <row r="553">
          <cell r="D553" t="str">
            <v>0327054</v>
          </cell>
          <cell r="F553">
            <v>0</v>
          </cell>
        </row>
        <row r="554">
          <cell r="D554" t="str">
            <v>0327058</v>
          </cell>
          <cell r="F554">
            <v>0</v>
          </cell>
        </row>
        <row r="555">
          <cell r="D555" t="str">
            <v>0327061</v>
          </cell>
          <cell r="F555">
            <v>0</v>
          </cell>
        </row>
        <row r="556">
          <cell r="D556" t="str">
            <v>0323813</v>
          </cell>
          <cell r="F556">
            <v>0</v>
          </cell>
        </row>
        <row r="557">
          <cell r="D557" t="str">
            <v>0327124</v>
          </cell>
          <cell r="F557">
            <v>0</v>
          </cell>
        </row>
        <row r="558">
          <cell r="D558" t="str">
            <v>0327131</v>
          </cell>
          <cell r="F558">
            <v>0</v>
          </cell>
        </row>
        <row r="559">
          <cell r="D559" t="str">
            <v>0323808</v>
          </cell>
          <cell r="F559">
            <v>0</v>
          </cell>
        </row>
        <row r="562">
          <cell r="D562" t="str">
            <v>0323809</v>
          </cell>
          <cell r="F562">
            <v>0</v>
          </cell>
        </row>
        <row r="563">
          <cell r="D563" t="str">
            <v>0327055</v>
          </cell>
          <cell r="F563">
            <v>0</v>
          </cell>
        </row>
        <row r="564">
          <cell r="D564" t="str">
            <v>0327058</v>
          </cell>
          <cell r="F564">
            <v>0</v>
          </cell>
        </row>
        <row r="565">
          <cell r="D565" t="str">
            <v>0327061</v>
          </cell>
          <cell r="F565">
            <v>0</v>
          </cell>
        </row>
        <row r="567">
          <cell r="D567" t="str">
            <v>0327124</v>
          </cell>
          <cell r="F567">
            <v>0</v>
          </cell>
        </row>
        <row r="568">
          <cell r="D568" t="str">
            <v>0327131</v>
          </cell>
          <cell r="F568">
            <v>0</v>
          </cell>
        </row>
        <row r="570">
          <cell r="D570" t="str">
            <v>0324175</v>
          </cell>
          <cell r="F570">
            <v>0</v>
          </cell>
        </row>
        <row r="571">
          <cell r="D571" t="str">
            <v>0327056</v>
          </cell>
          <cell r="F571">
            <v>0</v>
          </cell>
        </row>
        <row r="572">
          <cell r="D572" t="str">
            <v>0327058</v>
          </cell>
          <cell r="F572">
            <v>0</v>
          </cell>
        </row>
        <row r="573">
          <cell r="D573" t="str">
            <v>0327061</v>
          </cell>
          <cell r="F573">
            <v>0</v>
          </cell>
        </row>
        <row r="575">
          <cell r="D575" t="str">
            <v>0327124</v>
          </cell>
          <cell r="F575">
            <v>0</v>
          </cell>
        </row>
        <row r="576">
          <cell r="D576" t="str">
            <v>0327131</v>
          </cell>
          <cell r="F576">
            <v>0</v>
          </cell>
        </row>
        <row r="577">
          <cell r="D577" t="str">
            <v>0323820</v>
          </cell>
          <cell r="F577">
            <v>0</v>
          </cell>
        </row>
        <row r="579">
          <cell r="D579" t="str">
            <v>0327056</v>
          </cell>
          <cell r="F579">
            <v>0</v>
          </cell>
        </row>
        <row r="580">
          <cell r="D580" t="str">
            <v>0327228</v>
          </cell>
          <cell r="F580">
            <v>0</v>
          </cell>
        </row>
        <row r="581">
          <cell r="D581" t="str">
            <v>0327058</v>
          </cell>
          <cell r="F581">
            <v>0</v>
          </cell>
        </row>
        <row r="582">
          <cell r="D582" t="str">
            <v>0327061</v>
          </cell>
          <cell r="F582">
            <v>0</v>
          </cell>
        </row>
        <row r="583">
          <cell r="D583" t="str">
            <v>0327408</v>
          </cell>
          <cell r="F583">
            <v>0</v>
          </cell>
        </row>
        <row r="584">
          <cell r="D584" t="str">
            <v>0327124</v>
          </cell>
          <cell r="F584">
            <v>0</v>
          </cell>
        </row>
        <row r="585">
          <cell r="D585" t="str">
            <v>0327131</v>
          </cell>
          <cell r="F585">
            <v>0</v>
          </cell>
        </row>
        <row r="586">
          <cell r="D586" t="str">
            <v>0320712</v>
          </cell>
          <cell r="F586">
            <v>0</v>
          </cell>
        </row>
        <row r="589">
          <cell r="D589" t="str">
            <v>0325409</v>
          </cell>
          <cell r="F589">
            <v>0</v>
          </cell>
        </row>
        <row r="590">
          <cell r="D590" t="str">
            <v>0327057</v>
          </cell>
          <cell r="F590">
            <v>0</v>
          </cell>
        </row>
        <row r="591">
          <cell r="D591" t="str">
            <v>0327058</v>
          </cell>
          <cell r="F591">
            <v>0</v>
          </cell>
        </row>
        <row r="592">
          <cell r="D592" t="str">
            <v>0327061</v>
          </cell>
          <cell r="F592">
            <v>0</v>
          </cell>
        </row>
        <row r="594">
          <cell r="D594" t="str">
            <v>0327124</v>
          </cell>
          <cell r="F594">
            <v>0</v>
          </cell>
        </row>
        <row r="595">
          <cell r="D595" t="str">
            <v>0327131</v>
          </cell>
          <cell r="F595">
            <v>0</v>
          </cell>
        </row>
        <row r="597">
          <cell r="D597" t="str">
            <v>0323825</v>
          </cell>
          <cell r="F597">
            <v>0</v>
          </cell>
        </row>
        <row r="600">
          <cell r="D600" t="str">
            <v>0327245</v>
          </cell>
          <cell r="F600">
            <v>0</v>
          </cell>
        </row>
        <row r="601">
          <cell r="D601" t="str">
            <v>0327247</v>
          </cell>
          <cell r="F601">
            <v>0</v>
          </cell>
        </row>
        <row r="602">
          <cell r="D602" t="str">
            <v>0327125</v>
          </cell>
          <cell r="F602">
            <v>0</v>
          </cell>
        </row>
        <row r="603">
          <cell r="D603" t="str">
            <v>0327249</v>
          </cell>
          <cell r="F603">
            <v>0</v>
          </cell>
        </row>
        <row r="604">
          <cell r="D604" t="str">
            <v>0327343</v>
          </cell>
          <cell r="F604">
            <v>0</v>
          </cell>
        </row>
        <row r="606">
          <cell r="D606" t="str">
            <v>0327135</v>
          </cell>
          <cell r="F606">
            <v>0</v>
          </cell>
        </row>
        <row r="607">
          <cell r="D607" t="str">
            <v>0318108</v>
          </cell>
          <cell r="F607">
            <v>0</v>
          </cell>
        </row>
        <row r="611">
          <cell r="D611" t="str">
            <v>0327058</v>
          </cell>
          <cell r="F611">
            <v>0</v>
          </cell>
        </row>
        <row r="612">
          <cell r="D612" t="str">
            <v>0327061</v>
          </cell>
          <cell r="F612">
            <v>0</v>
          </cell>
        </row>
        <row r="613">
          <cell r="D613" t="str">
            <v>0327072</v>
          </cell>
          <cell r="F613">
            <v>0</v>
          </cell>
        </row>
        <row r="614">
          <cell r="D614" t="str">
            <v>0322616</v>
          </cell>
          <cell r="F614">
            <v>0</v>
          </cell>
        </row>
        <row r="615">
          <cell r="D615" t="str">
            <v>0327123</v>
          </cell>
          <cell r="F615">
            <v>0</v>
          </cell>
        </row>
        <row r="616">
          <cell r="D616" t="str">
            <v>0327131</v>
          </cell>
          <cell r="F616">
            <v>0</v>
          </cell>
        </row>
        <row r="617">
          <cell r="D617" t="str">
            <v>0324299</v>
          </cell>
          <cell r="F617">
            <v>0</v>
          </cell>
        </row>
        <row r="619">
          <cell r="D619" t="str">
            <v>0327219</v>
          </cell>
          <cell r="F619">
            <v>0</v>
          </cell>
        </row>
        <row r="620">
          <cell r="D620" t="str">
            <v>0327072</v>
          </cell>
          <cell r="F620">
            <v>0</v>
          </cell>
        </row>
        <row r="621">
          <cell r="D621" t="str">
            <v>0327058</v>
          </cell>
          <cell r="F621">
            <v>0</v>
          </cell>
        </row>
        <row r="622">
          <cell r="D622" t="str">
            <v>0327061</v>
          </cell>
          <cell r="F622">
            <v>0</v>
          </cell>
        </row>
        <row r="624">
          <cell r="D624" t="str">
            <v>0327131</v>
          </cell>
          <cell r="F624">
            <v>0</v>
          </cell>
        </row>
        <row r="625">
          <cell r="D625" t="str">
            <v>0324299</v>
          </cell>
          <cell r="F625">
            <v>0</v>
          </cell>
        </row>
        <row r="627">
          <cell r="D627" t="str">
            <v>0327341</v>
          </cell>
          <cell r="F627">
            <v>0</v>
          </cell>
        </row>
        <row r="628">
          <cell r="D628" t="str">
            <v>0327072</v>
          </cell>
          <cell r="F628">
            <v>0</v>
          </cell>
        </row>
        <row r="629">
          <cell r="D629" t="str">
            <v>0327058</v>
          </cell>
          <cell r="F629">
            <v>0</v>
          </cell>
        </row>
        <row r="630">
          <cell r="D630" t="str">
            <v>0327061</v>
          </cell>
          <cell r="F630">
            <v>0</v>
          </cell>
        </row>
        <row r="631">
          <cell r="D631" t="str">
            <v>0322616</v>
          </cell>
          <cell r="F631">
            <v>0</v>
          </cell>
        </row>
        <row r="632">
          <cell r="D632" t="str">
            <v>0327131</v>
          </cell>
          <cell r="F632">
            <v>0</v>
          </cell>
        </row>
        <row r="633">
          <cell r="D633" t="str">
            <v>0320158</v>
          </cell>
          <cell r="F633">
            <v>0</v>
          </cell>
        </row>
        <row r="634">
          <cell r="D634" t="str">
            <v>0324299</v>
          </cell>
          <cell r="F634">
            <v>0</v>
          </cell>
        </row>
        <row r="635">
          <cell r="D635" t="str">
            <v>0327218</v>
          </cell>
          <cell r="F635">
            <v>0</v>
          </cell>
        </row>
        <row r="636">
          <cell r="D636" t="str">
            <v>0327074</v>
          </cell>
          <cell r="F636">
            <v>0</v>
          </cell>
        </row>
        <row r="637">
          <cell r="D637" t="str">
            <v>0323795</v>
          </cell>
          <cell r="F637">
            <v>0</v>
          </cell>
        </row>
        <row r="639">
          <cell r="D639" t="str">
            <v>0327222</v>
          </cell>
          <cell r="F639">
            <v>0</v>
          </cell>
        </row>
        <row r="640">
          <cell r="D640" t="str">
            <v>0327074</v>
          </cell>
          <cell r="F640">
            <v>0</v>
          </cell>
        </row>
        <row r="641">
          <cell r="D641" t="str">
            <v>0322615</v>
          </cell>
          <cell r="F641">
            <v>0</v>
          </cell>
        </row>
        <row r="643">
          <cell r="D643" t="str">
            <v>0324299</v>
          </cell>
          <cell r="F643">
            <v>0</v>
          </cell>
        </row>
        <row r="645">
          <cell r="D645" t="str">
            <v>0327242</v>
          </cell>
          <cell r="F645">
            <v>0</v>
          </cell>
        </row>
        <row r="646">
          <cell r="D646" t="str">
            <v>0327060</v>
          </cell>
          <cell r="F646">
            <v>0</v>
          </cell>
        </row>
        <row r="647">
          <cell r="D647" t="str">
            <v>0327062</v>
          </cell>
          <cell r="F647">
            <v>0</v>
          </cell>
        </row>
        <row r="648">
          <cell r="D648" t="str">
            <v>0323797</v>
          </cell>
          <cell r="F648">
            <v>0</v>
          </cell>
        </row>
        <row r="649">
          <cell r="D649" t="str">
            <v>0327128</v>
          </cell>
          <cell r="F649">
            <v>0</v>
          </cell>
        </row>
        <row r="650">
          <cell r="D650" t="str">
            <v>0322615</v>
          </cell>
          <cell r="F650">
            <v>0</v>
          </cell>
        </row>
        <row r="652">
          <cell r="D652" t="str">
            <v>0327242</v>
          </cell>
          <cell r="F652">
            <v>0</v>
          </cell>
        </row>
        <row r="653">
          <cell r="D653" t="str">
            <v>0327287</v>
          </cell>
          <cell r="F653">
            <v>0</v>
          </cell>
        </row>
        <row r="654">
          <cell r="D654" t="str">
            <v>0327060</v>
          </cell>
          <cell r="F654">
            <v>0</v>
          </cell>
        </row>
        <row r="655">
          <cell r="D655" t="str">
            <v>0327062</v>
          </cell>
          <cell r="F655">
            <v>0</v>
          </cell>
        </row>
        <row r="657">
          <cell r="D657" t="str">
            <v>0327128</v>
          </cell>
          <cell r="F657">
            <v>0</v>
          </cell>
        </row>
        <row r="660">
          <cell r="D660" t="str">
            <v>0322395</v>
          </cell>
        </row>
        <row r="661">
          <cell r="D661" t="str">
            <v>0321917</v>
          </cell>
        </row>
        <row r="662">
          <cell r="D662" t="str">
            <v>0327213</v>
          </cell>
          <cell r="F662">
            <v>0</v>
          </cell>
        </row>
        <row r="663">
          <cell r="D663" t="str">
            <v>0327358</v>
          </cell>
          <cell r="F663">
            <v>0</v>
          </cell>
        </row>
        <row r="664">
          <cell r="D664" t="str">
            <v>0327072</v>
          </cell>
          <cell r="F664">
            <v>0</v>
          </cell>
        </row>
        <row r="665">
          <cell r="D665" t="str">
            <v>0322394</v>
          </cell>
        </row>
        <row r="666">
          <cell r="D666" t="str">
            <v>0327134</v>
          </cell>
          <cell r="F666">
            <v>0</v>
          </cell>
        </row>
        <row r="667">
          <cell r="D667" t="str">
            <v>0327133</v>
          </cell>
          <cell r="F667">
            <v>0</v>
          </cell>
        </row>
        <row r="670">
          <cell r="D670" t="str">
            <v>0327057</v>
          </cell>
          <cell r="F670">
            <v>0</v>
          </cell>
        </row>
        <row r="671">
          <cell r="D671" t="str">
            <v>0327213</v>
          </cell>
          <cell r="F671">
            <v>0</v>
          </cell>
        </row>
        <row r="672">
          <cell r="D672" t="str">
            <v>0327072</v>
          </cell>
          <cell r="F672">
            <v>0</v>
          </cell>
        </row>
        <row r="673">
          <cell r="D673" t="str">
            <v>0326661</v>
          </cell>
        </row>
        <row r="674">
          <cell r="D674" t="str">
            <v>0327134</v>
          </cell>
          <cell r="F674">
            <v>0</v>
          </cell>
        </row>
        <row r="675">
          <cell r="D675" t="str">
            <v>0327133</v>
          </cell>
          <cell r="F675">
            <v>0</v>
          </cell>
        </row>
        <row r="676">
          <cell r="D676" t="str">
            <v>0327124</v>
          </cell>
          <cell r="F676">
            <v>0</v>
          </cell>
        </row>
        <row r="677">
          <cell r="D677" t="str">
            <v>0322391</v>
          </cell>
        </row>
        <row r="678">
          <cell r="D678" t="str">
            <v>0322390</v>
          </cell>
        </row>
        <row r="679">
          <cell r="D679" t="str">
            <v>0322392</v>
          </cell>
        </row>
        <row r="681">
          <cell r="D681" t="str">
            <v>0327053</v>
          </cell>
          <cell r="F681">
            <v>0</v>
          </cell>
        </row>
        <row r="682">
          <cell r="D682" t="str">
            <v>0327058</v>
          </cell>
          <cell r="F682">
            <v>0</v>
          </cell>
        </row>
        <row r="683">
          <cell r="D683" t="str">
            <v>0327061</v>
          </cell>
          <cell r="F683">
            <v>0</v>
          </cell>
        </row>
        <row r="684">
          <cell r="D684" t="str">
            <v>0321919</v>
          </cell>
        </row>
        <row r="685">
          <cell r="D685" t="str">
            <v>0327124</v>
          </cell>
          <cell r="F685">
            <v>0</v>
          </cell>
        </row>
        <row r="686">
          <cell r="D686" t="str">
            <v>0327131</v>
          </cell>
          <cell r="F686">
            <v>0</v>
          </cell>
        </row>
        <row r="687">
          <cell r="D687" t="str">
            <v>0323096</v>
          </cell>
        </row>
        <row r="688">
          <cell r="D688" t="str">
            <v>0322386</v>
          </cell>
        </row>
        <row r="689">
          <cell r="D689" t="str">
            <v>0327053</v>
          </cell>
          <cell r="F689">
            <v>0</v>
          </cell>
        </row>
        <row r="690">
          <cell r="D690" t="str">
            <v>0322927</v>
          </cell>
          <cell r="F690">
            <v>0</v>
          </cell>
        </row>
        <row r="691">
          <cell r="D691" t="str">
            <v>0327282</v>
          </cell>
          <cell r="F691">
            <v>0</v>
          </cell>
        </row>
        <row r="692">
          <cell r="D692" t="str">
            <v>0327058</v>
          </cell>
          <cell r="F692">
            <v>0</v>
          </cell>
        </row>
        <row r="693">
          <cell r="D693" t="str">
            <v>0327061</v>
          </cell>
          <cell r="F693">
            <v>0</v>
          </cell>
        </row>
        <row r="695">
          <cell r="D695" t="str">
            <v>0327124</v>
          </cell>
          <cell r="F695">
            <v>0</v>
          </cell>
        </row>
        <row r="696">
          <cell r="D696" t="str">
            <v>0327131</v>
          </cell>
          <cell r="F696">
            <v>0</v>
          </cell>
        </row>
        <row r="698">
          <cell r="D698" t="str">
            <v>0324327</v>
          </cell>
        </row>
        <row r="699">
          <cell r="D699" t="str">
            <v>0323727</v>
          </cell>
        </row>
        <row r="700">
          <cell r="D700" t="str">
            <v>0323728</v>
          </cell>
        </row>
        <row r="701">
          <cell r="D701" t="str">
            <v>0327054</v>
          </cell>
          <cell r="F701">
            <v>0</v>
          </cell>
        </row>
        <row r="702">
          <cell r="D702" t="str">
            <v>0322927</v>
          </cell>
          <cell r="F702">
            <v>0</v>
          </cell>
        </row>
        <row r="703">
          <cell r="D703" t="str">
            <v>0327282</v>
          </cell>
          <cell r="F703">
            <v>0</v>
          </cell>
        </row>
        <row r="704">
          <cell r="D704" t="str">
            <v>0327058</v>
          </cell>
          <cell r="F704">
            <v>0</v>
          </cell>
        </row>
        <row r="705">
          <cell r="D705" t="str">
            <v>0327061</v>
          </cell>
          <cell r="F705">
            <v>0</v>
          </cell>
        </row>
        <row r="706">
          <cell r="D706" t="str">
            <v>0322600</v>
          </cell>
        </row>
        <row r="707">
          <cell r="D707" t="str">
            <v>0327124</v>
          </cell>
          <cell r="F707">
            <v>0</v>
          </cell>
        </row>
        <row r="708">
          <cell r="D708" t="str">
            <v>0327131</v>
          </cell>
          <cell r="F708">
            <v>0</v>
          </cell>
        </row>
        <row r="711">
          <cell r="D711" t="str">
            <v>0327054</v>
          </cell>
          <cell r="F711">
            <v>0</v>
          </cell>
        </row>
        <row r="712">
          <cell r="D712" t="str">
            <v>0327058</v>
          </cell>
          <cell r="F712">
            <v>0</v>
          </cell>
        </row>
        <row r="713">
          <cell r="D713" t="str">
            <v>0327061</v>
          </cell>
          <cell r="F713">
            <v>0</v>
          </cell>
        </row>
        <row r="714">
          <cell r="D714" t="str">
            <v>0327424</v>
          </cell>
        </row>
        <row r="715">
          <cell r="D715" t="str">
            <v>0327124</v>
          </cell>
          <cell r="F715">
            <v>0</v>
          </cell>
        </row>
        <row r="716">
          <cell r="D716" t="str">
            <v>0327131</v>
          </cell>
          <cell r="F716">
            <v>0</v>
          </cell>
        </row>
        <row r="717">
          <cell r="D717" t="str">
            <v>0322643</v>
          </cell>
        </row>
        <row r="718">
          <cell r="D718" t="str">
            <v>0327488</v>
          </cell>
        </row>
        <row r="719">
          <cell r="D719" t="str">
            <v>0327054</v>
          </cell>
          <cell r="F719">
            <v>0</v>
          </cell>
        </row>
        <row r="720">
          <cell r="D720" t="str">
            <v>0322927</v>
          </cell>
          <cell r="F720">
            <v>0</v>
          </cell>
        </row>
        <row r="721">
          <cell r="D721" t="str">
            <v>0322919</v>
          </cell>
          <cell r="F721">
            <v>0</v>
          </cell>
        </row>
        <row r="722">
          <cell r="D722" t="str">
            <v>0322601</v>
          </cell>
        </row>
        <row r="723">
          <cell r="D723" t="str">
            <v>0327124</v>
          </cell>
          <cell r="F723">
            <v>0</v>
          </cell>
        </row>
        <row r="724">
          <cell r="D724" t="str">
            <v>0324282</v>
          </cell>
        </row>
        <row r="725">
          <cell r="D725" t="str">
            <v>0323780</v>
          </cell>
        </row>
        <row r="728">
          <cell r="D728" t="str">
            <v>0327055</v>
          </cell>
          <cell r="F728">
            <v>0</v>
          </cell>
        </row>
        <row r="729">
          <cell r="D729" t="str">
            <v>0327058</v>
          </cell>
          <cell r="F729">
            <v>0</v>
          </cell>
        </row>
        <row r="730">
          <cell r="D730" t="str">
            <v>0327061</v>
          </cell>
          <cell r="F730">
            <v>0</v>
          </cell>
        </row>
        <row r="731">
          <cell r="D731" t="str">
            <v>0323825</v>
          </cell>
        </row>
        <row r="732">
          <cell r="D732" t="str">
            <v>0327124</v>
          </cell>
          <cell r="F732">
            <v>0</v>
          </cell>
        </row>
        <row r="733">
          <cell r="D733" t="str">
            <v>0327131</v>
          </cell>
          <cell r="F733">
            <v>0</v>
          </cell>
        </row>
        <row r="734">
          <cell r="D734" t="str">
            <v>0323819</v>
          </cell>
        </row>
        <row r="735">
          <cell r="D735" t="str">
            <v>0323820</v>
          </cell>
        </row>
        <row r="736">
          <cell r="D736" t="str">
            <v>0327056</v>
          </cell>
          <cell r="F736">
            <v>0</v>
          </cell>
        </row>
        <row r="737">
          <cell r="D737" t="str">
            <v>0327058</v>
          </cell>
          <cell r="F737">
            <v>0</v>
          </cell>
        </row>
        <row r="738">
          <cell r="D738" t="str">
            <v>0327061</v>
          </cell>
          <cell r="F738">
            <v>0</v>
          </cell>
        </row>
        <row r="739">
          <cell r="D739" t="str">
            <v>0323693</v>
          </cell>
        </row>
        <row r="740">
          <cell r="D740" t="str">
            <v>0327124</v>
          </cell>
          <cell r="F740">
            <v>0</v>
          </cell>
        </row>
        <row r="741">
          <cell r="D741" t="str">
            <v>0327131</v>
          </cell>
          <cell r="F741">
            <v>0</v>
          </cell>
        </row>
        <row r="742">
          <cell r="D742" t="str">
            <v>0325409</v>
          </cell>
        </row>
        <row r="743">
          <cell r="D743" t="str">
            <v>0323909</v>
          </cell>
        </row>
        <row r="744">
          <cell r="D744" t="str">
            <v>0326524</v>
          </cell>
        </row>
        <row r="745">
          <cell r="D745" t="str">
            <v>0323708</v>
          </cell>
        </row>
        <row r="746">
          <cell r="D746" t="str">
            <v>0327057</v>
          </cell>
          <cell r="F746">
            <v>0</v>
          </cell>
        </row>
        <row r="747">
          <cell r="D747" t="str">
            <v>0322927</v>
          </cell>
          <cell r="F747">
            <v>0</v>
          </cell>
        </row>
        <row r="748">
          <cell r="D748" t="str">
            <v>0327282</v>
          </cell>
          <cell r="F748">
            <v>0</v>
          </cell>
        </row>
        <row r="749">
          <cell r="D749" t="str">
            <v>0326168</v>
          </cell>
        </row>
        <row r="750">
          <cell r="D750" t="str">
            <v>0327124</v>
          </cell>
          <cell r="F750">
            <v>0</v>
          </cell>
        </row>
        <row r="752">
          <cell r="D752" t="str">
            <v>0327407</v>
          </cell>
        </row>
        <row r="753">
          <cell r="D753" t="str">
            <v>0327057</v>
          </cell>
          <cell r="F753">
            <v>0</v>
          </cell>
        </row>
        <row r="754">
          <cell r="D754" t="str">
            <v>0327058</v>
          </cell>
          <cell r="F754">
            <v>0</v>
          </cell>
        </row>
        <row r="755">
          <cell r="D755" t="str">
            <v>0327061</v>
          </cell>
          <cell r="F755">
            <v>0</v>
          </cell>
        </row>
        <row r="756">
          <cell r="D756" t="str">
            <v>0323674</v>
          </cell>
        </row>
        <row r="757">
          <cell r="D757" t="str">
            <v>0327124</v>
          </cell>
          <cell r="F757">
            <v>0</v>
          </cell>
        </row>
        <row r="758">
          <cell r="D758" t="str">
            <v>0327131</v>
          </cell>
          <cell r="F758">
            <v>0</v>
          </cell>
        </row>
        <row r="759">
          <cell r="D759" t="str">
            <v>0323671</v>
          </cell>
        </row>
        <row r="760">
          <cell r="D760" t="str">
            <v>0323807</v>
          </cell>
        </row>
        <row r="761">
          <cell r="D761" t="str">
            <v>0327057</v>
          </cell>
          <cell r="F761">
            <v>0</v>
          </cell>
        </row>
        <row r="762">
          <cell r="D762" t="str">
            <v>0322927</v>
          </cell>
          <cell r="F762">
            <v>0</v>
          </cell>
        </row>
        <row r="763">
          <cell r="D763" t="str">
            <v>0327282</v>
          </cell>
          <cell r="F763">
            <v>0</v>
          </cell>
        </row>
        <row r="764">
          <cell r="D764" t="str">
            <v>0327058</v>
          </cell>
          <cell r="F764">
            <v>0</v>
          </cell>
        </row>
        <row r="765">
          <cell r="D765" t="str">
            <v>0327061</v>
          </cell>
          <cell r="F765">
            <v>0</v>
          </cell>
        </row>
        <row r="766">
          <cell r="D766" t="str">
            <v>0326969</v>
          </cell>
        </row>
        <row r="767">
          <cell r="D767" t="str">
            <v>0327124</v>
          </cell>
          <cell r="F767">
            <v>0</v>
          </cell>
        </row>
        <row r="768">
          <cell r="D768" t="str">
            <v>0327131</v>
          </cell>
          <cell r="F768">
            <v>0</v>
          </cell>
        </row>
        <row r="769">
          <cell r="D769" t="str">
            <v>0326972</v>
          </cell>
        </row>
        <row r="771">
          <cell r="D771" t="str">
            <v>0323793</v>
          </cell>
        </row>
        <row r="772">
          <cell r="D772" t="str">
            <v>0323794</v>
          </cell>
        </row>
        <row r="773">
          <cell r="D773" t="str">
            <v>0327074</v>
          </cell>
          <cell r="F773">
            <v>0</v>
          </cell>
        </row>
        <row r="774">
          <cell r="D774" t="str">
            <v>0322900</v>
          </cell>
          <cell r="F774">
            <v>0</v>
          </cell>
        </row>
        <row r="776">
          <cell r="D776" t="str">
            <v>0327123</v>
          </cell>
          <cell r="F776">
            <v>0</v>
          </cell>
        </row>
        <row r="777">
          <cell r="D777" t="str">
            <v>0327132</v>
          </cell>
          <cell r="F777">
            <v>0</v>
          </cell>
        </row>
        <row r="778">
          <cell r="D778" t="str">
            <v>0323799</v>
          </cell>
        </row>
        <row r="779">
          <cell r="D779" t="str">
            <v>0324298</v>
          </cell>
        </row>
        <row r="780">
          <cell r="D780" t="str">
            <v>0327072</v>
          </cell>
          <cell r="F780">
            <v>0</v>
          </cell>
        </row>
        <row r="781">
          <cell r="D781" t="str">
            <v>0327058</v>
          </cell>
          <cell r="F781">
            <v>0</v>
          </cell>
        </row>
        <row r="782">
          <cell r="D782" t="str">
            <v>0327061</v>
          </cell>
          <cell r="F782">
            <v>0</v>
          </cell>
        </row>
        <row r="783">
          <cell r="D783" t="str">
            <v>0327139</v>
          </cell>
          <cell r="F783">
            <v>0</v>
          </cell>
        </row>
        <row r="784">
          <cell r="D784" t="str">
            <v>0324299</v>
          </cell>
        </row>
        <row r="785">
          <cell r="D785" t="str">
            <v>0327123</v>
          </cell>
          <cell r="F785">
            <v>0</v>
          </cell>
        </row>
        <row r="786">
          <cell r="D786" t="str">
            <v>0327131</v>
          </cell>
          <cell r="F786">
            <v>0</v>
          </cell>
        </row>
        <row r="789">
          <cell r="D789" t="str">
            <v>0327072</v>
          </cell>
          <cell r="F789">
            <v>0</v>
          </cell>
        </row>
        <row r="790">
          <cell r="D790" t="str">
            <v>0327193</v>
          </cell>
          <cell r="F790">
            <v>0</v>
          </cell>
        </row>
        <row r="792">
          <cell r="D792" t="str">
            <v>0327125</v>
          </cell>
          <cell r="F792">
            <v>0</v>
          </cell>
        </row>
        <row r="793">
          <cell r="D793" t="str">
            <v>0327437</v>
          </cell>
          <cell r="F793">
            <v>0</v>
          </cell>
        </row>
        <row r="794">
          <cell r="D794" t="str">
            <v>0320714</v>
          </cell>
          <cell r="F794">
            <v>0</v>
          </cell>
        </row>
        <row r="795">
          <cell r="D795" t="str">
            <v>0320715</v>
          </cell>
          <cell r="F795">
            <v>0</v>
          </cell>
        </row>
        <row r="796">
          <cell r="D796" t="str">
            <v>0327445</v>
          </cell>
          <cell r="F796">
            <v>0</v>
          </cell>
        </row>
        <row r="797">
          <cell r="D797" t="str">
            <v>0327244</v>
          </cell>
          <cell r="F797">
            <v>0</v>
          </cell>
        </row>
        <row r="798">
          <cell r="D798" t="str">
            <v>0327243</v>
          </cell>
          <cell r="F798">
            <v>0</v>
          </cell>
        </row>
        <row r="799">
          <cell r="D799" t="str">
            <v>0318108</v>
          </cell>
          <cell r="F799">
            <v>0</v>
          </cell>
        </row>
        <row r="802">
          <cell r="D802" t="str">
            <v>0327436</v>
          </cell>
          <cell r="F802">
            <v>0</v>
          </cell>
        </row>
        <row r="803">
          <cell r="D803" t="str">
            <v>0327055</v>
          </cell>
          <cell r="F803">
            <v>0</v>
          </cell>
        </row>
        <row r="804">
          <cell r="D804" t="str">
            <v>0327058</v>
          </cell>
          <cell r="F804">
            <v>0</v>
          </cell>
        </row>
        <row r="805">
          <cell r="D805" t="str">
            <v>0327061</v>
          </cell>
          <cell r="F805">
            <v>0</v>
          </cell>
        </row>
        <row r="806">
          <cell r="D806" t="str">
            <v>0327139</v>
          </cell>
          <cell r="F806">
            <v>0</v>
          </cell>
        </row>
        <row r="808">
          <cell r="D808" t="str">
            <v>0327124</v>
          </cell>
          <cell r="F808">
            <v>0</v>
          </cell>
        </row>
        <row r="809">
          <cell r="D809" t="str">
            <v>0327131</v>
          </cell>
          <cell r="F809">
            <v>0</v>
          </cell>
        </row>
        <row r="814">
          <cell r="D814" t="str">
            <v>0327057</v>
          </cell>
          <cell r="F814">
            <v>0</v>
          </cell>
        </row>
        <row r="815">
          <cell r="D815" t="str">
            <v>0327058</v>
          </cell>
          <cell r="F815">
            <v>0</v>
          </cell>
        </row>
        <row r="816">
          <cell r="D816" t="str">
            <v>0327061</v>
          </cell>
          <cell r="F816">
            <v>0</v>
          </cell>
        </row>
        <row r="817">
          <cell r="D817" t="str">
            <v>0327139</v>
          </cell>
          <cell r="F817">
            <v>0</v>
          </cell>
        </row>
        <row r="819">
          <cell r="D819" t="str">
            <v>0327124</v>
          </cell>
          <cell r="F819">
            <v>0</v>
          </cell>
        </row>
        <row r="820">
          <cell r="D820" t="str">
            <v>0327131</v>
          </cell>
          <cell r="F820">
            <v>0</v>
          </cell>
        </row>
        <row r="823">
          <cell r="D823" t="str">
            <v>0327057</v>
          </cell>
          <cell r="F823">
            <v>0</v>
          </cell>
        </row>
        <row r="824">
          <cell r="D824" t="str">
            <v>0327058</v>
          </cell>
          <cell r="F824">
            <v>0</v>
          </cell>
        </row>
        <row r="825">
          <cell r="D825" t="str">
            <v>0327061</v>
          </cell>
          <cell r="F825">
            <v>0</v>
          </cell>
        </row>
        <row r="826">
          <cell r="D826" t="str">
            <v>0327139</v>
          </cell>
          <cell r="F826">
            <v>0</v>
          </cell>
        </row>
        <row r="827">
          <cell r="D827" t="str">
            <v>0318106</v>
          </cell>
          <cell r="F827">
            <v>0</v>
          </cell>
        </row>
        <row r="828">
          <cell r="D828" t="str">
            <v>0327124</v>
          </cell>
          <cell r="F828">
            <v>0</v>
          </cell>
        </row>
        <row r="829">
          <cell r="D829" t="str">
            <v>0327131</v>
          </cell>
          <cell r="F829">
            <v>0</v>
          </cell>
        </row>
        <row r="831">
          <cell r="D831" t="str">
            <v>0327454</v>
          </cell>
          <cell r="F831">
            <v>0</v>
          </cell>
        </row>
        <row r="832">
          <cell r="D832" t="str">
            <v>0327057</v>
          </cell>
          <cell r="F832">
            <v>0</v>
          </cell>
        </row>
        <row r="833">
          <cell r="D833" t="str">
            <v>0327058</v>
          </cell>
          <cell r="F833">
            <v>0</v>
          </cell>
        </row>
        <row r="834">
          <cell r="D834" t="str">
            <v>0327061</v>
          </cell>
          <cell r="F834">
            <v>0</v>
          </cell>
        </row>
        <row r="835">
          <cell r="D835" t="str">
            <v>0327139</v>
          </cell>
          <cell r="F835">
            <v>0</v>
          </cell>
        </row>
        <row r="837">
          <cell r="D837" t="str">
            <v>0327124</v>
          </cell>
          <cell r="F837">
            <v>0</v>
          </cell>
        </row>
        <row r="838">
          <cell r="D838" t="str">
            <v>0327131</v>
          </cell>
          <cell r="F838">
            <v>0</v>
          </cell>
        </row>
        <row r="843">
          <cell r="D843" t="str">
            <v>0327241</v>
          </cell>
          <cell r="F843">
            <v>0</v>
          </cell>
        </row>
        <row r="844">
          <cell r="D844" t="str">
            <v>0327449</v>
          </cell>
          <cell r="F844">
            <v>0</v>
          </cell>
        </row>
        <row r="845">
          <cell r="D845" t="str">
            <v>0327450</v>
          </cell>
          <cell r="F845">
            <v>0</v>
          </cell>
        </row>
        <row r="846">
          <cell r="D846" t="str">
            <v>0327241</v>
          </cell>
          <cell r="F846">
            <v>0</v>
          </cell>
        </row>
        <row r="847">
          <cell r="D847" t="str">
            <v>0327060</v>
          </cell>
          <cell r="F847">
            <v>0</v>
          </cell>
        </row>
        <row r="848">
          <cell r="D848" t="str">
            <v>0327062</v>
          </cell>
          <cell r="F848">
            <v>0</v>
          </cell>
        </row>
        <row r="850">
          <cell r="D850" t="str">
            <v>0327128</v>
          </cell>
          <cell r="F850">
            <v>0</v>
          </cell>
        </row>
        <row r="851">
          <cell r="D851" t="str">
            <v>0327458</v>
          </cell>
          <cell r="F851">
            <v>0</v>
          </cell>
        </row>
        <row r="854">
          <cell r="D854" t="str">
            <v>0327449</v>
          </cell>
          <cell r="F854">
            <v>0</v>
          </cell>
        </row>
        <row r="855">
          <cell r="D855" t="str">
            <v>0322900</v>
          </cell>
          <cell r="F855">
            <v>0</v>
          </cell>
        </row>
        <row r="856">
          <cell r="D856" t="str">
            <v>0327073</v>
          </cell>
          <cell r="F856">
            <v>0</v>
          </cell>
        </row>
        <row r="857">
          <cell r="D857" t="str">
            <v>0327089</v>
          </cell>
          <cell r="F857">
            <v>0</v>
          </cell>
        </row>
        <row r="858">
          <cell r="D858" t="str">
            <v>0327123</v>
          </cell>
          <cell r="F858">
            <v>0</v>
          </cell>
        </row>
        <row r="859">
          <cell r="D859" t="str">
            <v>0327132</v>
          </cell>
          <cell r="F859">
            <v>0</v>
          </cell>
        </row>
        <row r="860">
          <cell r="D860" t="str">
            <v>0327457</v>
          </cell>
          <cell r="F860">
            <v>0</v>
          </cell>
        </row>
        <row r="862">
          <cell r="D862" t="str">
            <v>0327228</v>
          </cell>
          <cell r="F862">
            <v>0</v>
          </cell>
        </row>
        <row r="863">
          <cell r="D863" t="str">
            <v>0322899</v>
          </cell>
          <cell r="F863">
            <v>0</v>
          </cell>
        </row>
        <row r="864">
          <cell r="D864" t="str">
            <v>0322922</v>
          </cell>
          <cell r="F864">
            <v>0</v>
          </cell>
        </row>
        <row r="865">
          <cell r="D865" t="str">
            <v>0327072</v>
          </cell>
          <cell r="F865">
            <v>0</v>
          </cell>
        </row>
        <row r="866">
          <cell r="D866" t="str">
            <v>0327439</v>
          </cell>
          <cell r="F866">
            <v>0</v>
          </cell>
        </row>
        <row r="867">
          <cell r="D867" t="str">
            <v>0327440</v>
          </cell>
          <cell r="F867">
            <v>0</v>
          </cell>
        </row>
        <row r="868">
          <cell r="D868" t="str">
            <v>0327072</v>
          </cell>
          <cell r="F868">
            <v>0</v>
          </cell>
        </row>
        <row r="869">
          <cell r="D869" t="str">
            <v>0327058</v>
          </cell>
          <cell r="F869">
            <v>0</v>
          </cell>
        </row>
        <row r="870">
          <cell r="D870" t="str">
            <v>0327061</v>
          </cell>
          <cell r="F870">
            <v>0</v>
          </cell>
        </row>
        <row r="871">
          <cell r="D871" t="str">
            <v>0318106</v>
          </cell>
          <cell r="F871">
            <v>0</v>
          </cell>
        </row>
        <row r="872">
          <cell r="D872" t="str">
            <v>0327123</v>
          </cell>
          <cell r="F872">
            <v>0</v>
          </cell>
        </row>
        <row r="873">
          <cell r="D873" t="str">
            <v>0327131</v>
          </cell>
          <cell r="F873">
            <v>0</v>
          </cell>
        </row>
        <row r="874">
          <cell r="D874" t="str">
            <v>0327457</v>
          </cell>
          <cell r="F874">
            <v>0</v>
          </cell>
        </row>
        <row r="876">
          <cell r="D876" t="str">
            <v>0327072</v>
          </cell>
          <cell r="F876">
            <v>0</v>
          </cell>
        </row>
        <row r="877">
          <cell r="D877" t="str">
            <v>0327058</v>
          </cell>
          <cell r="F877">
            <v>0</v>
          </cell>
        </row>
        <row r="878">
          <cell r="D878" t="str">
            <v>0327061</v>
          </cell>
          <cell r="F878">
            <v>0</v>
          </cell>
        </row>
        <row r="879">
          <cell r="D879" t="str">
            <v>0322927</v>
          </cell>
          <cell r="F879">
            <v>0</v>
          </cell>
        </row>
        <row r="880">
          <cell r="D880" t="str">
            <v>0327282</v>
          </cell>
          <cell r="F880">
            <v>0</v>
          </cell>
        </row>
        <row r="881">
          <cell r="D881" t="str">
            <v>0327440</v>
          </cell>
          <cell r="F881">
            <v>0</v>
          </cell>
        </row>
        <row r="882">
          <cell r="D882" t="str">
            <v>0327131</v>
          </cell>
          <cell r="F882">
            <v>0</v>
          </cell>
        </row>
        <row r="884">
          <cell r="D884" t="str">
            <v>0318106</v>
          </cell>
          <cell r="F884">
            <v>0</v>
          </cell>
        </row>
        <row r="885">
          <cell r="D885" t="str">
            <v>0318108</v>
          </cell>
          <cell r="F885">
            <v>0</v>
          </cell>
        </row>
        <row r="887">
          <cell r="D887" t="str">
            <v>0327053</v>
          </cell>
          <cell r="F887">
            <v>0</v>
          </cell>
        </row>
        <row r="888">
          <cell r="D888" t="str">
            <v>0327058</v>
          </cell>
          <cell r="F888">
            <v>0</v>
          </cell>
        </row>
        <row r="889">
          <cell r="D889" t="str">
            <v>0327061</v>
          </cell>
          <cell r="F889">
            <v>0</v>
          </cell>
        </row>
        <row r="890">
          <cell r="D890" t="str">
            <v>0327449</v>
          </cell>
          <cell r="F890">
            <v>0</v>
          </cell>
        </row>
        <row r="891">
          <cell r="D891" t="str">
            <v>0327124</v>
          </cell>
          <cell r="F891">
            <v>0</v>
          </cell>
        </row>
        <row r="892">
          <cell r="D892" t="str">
            <v>0327131</v>
          </cell>
          <cell r="F892">
            <v>0</v>
          </cell>
        </row>
        <row r="893">
          <cell r="D893" t="str">
            <v>0327440</v>
          </cell>
          <cell r="F893">
            <v>0</v>
          </cell>
        </row>
        <row r="894">
          <cell r="D894" t="str">
            <v>0327089</v>
          </cell>
          <cell r="F894">
            <v>0</v>
          </cell>
        </row>
        <row r="895">
          <cell r="D895" t="str">
            <v>0327054</v>
          </cell>
          <cell r="F895">
            <v>0</v>
          </cell>
        </row>
        <row r="896">
          <cell r="D896" t="str">
            <v>0327058</v>
          </cell>
          <cell r="F896">
            <v>0</v>
          </cell>
        </row>
        <row r="897">
          <cell r="D897" t="str">
            <v>0327061</v>
          </cell>
          <cell r="F897">
            <v>0</v>
          </cell>
        </row>
        <row r="898">
          <cell r="D898" t="str">
            <v>0320713</v>
          </cell>
          <cell r="F898">
            <v>0</v>
          </cell>
        </row>
        <row r="899">
          <cell r="D899" t="str">
            <v>0327124</v>
          </cell>
          <cell r="F899">
            <v>0</v>
          </cell>
        </row>
        <row r="900">
          <cell r="D900" t="str">
            <v>0327131</v>
          </cell>
          <cell r="F900">
            <v>0</v>
          </cell>
        </row>
        <row r="901">
          <cell r="D901" t="str">
            <v>0318106</v>
          </cell>
          <cell r="F901">
            <v>0</v>
          </cell>
        </row>
        <row r="902">
          <cell r="D902" t="str">
            <v>0318108</v>
          </cell>
          <cell r="F902">
            <v>0</v>
          </cell>
        </row>
        <row r="903">
          <cell r="D903" t="str">
            <v>0327053</v>
          </cell>
          <cell r="F903">
            <v>0</v>
          </cell>
        </row>
        <row r="904">
          <cell r="D904" t="str">
            <v>0322927</v>
          </cell>
          <cell r="F904">
            <v>0</v>
          </cell>
        </row>
        <row r="905">
          <cell r="D905" t="str">
            <v>0327282</v>
          </cell>
          <cell r="F905">
            <v>0</v>
          </cell>
        </row>
        <row r="907">
          <cell r="D907" t="str">
            <v>0327124</v>
          </cell>
          <cell r="F907">
            <v>0</v>
          </cell>
        </row>
        <row r="908">
          <cell r="D908" t="str">
            <v>0327441</v>
          </cell>
          <cell r="F908">
            <v>0</v>
          </cell>
        </row>
        <row r="909">
          <cell r="D909" t="str">
            <v>0327442</v>
          </cell>
          <cell r="F909">
            <v>0</v>
          </cell>
        </row>
        <row r="910">
          <cell r="D910" t="str">
            <v>0327053</v>
          </cell>
          <cell r="F910">
            <v>0</v>
          </cell>
        </row>
        <row r="911">
          <cell r="D911" t="str">
            <v>0327226</v>
          </cell>
          <cell r="F911">
            <v>0</v>
          </cell>
        </row>
        <row r="913">
          <cell r="D913" t="str">
            <v>0327124</v>
          </cell>
          <cell r="F913">
            <v>0</v>
          </cell>
        </row>
        <row r="914">
          <cell r="D914" t="str">
            <v>0327441</v>
          </cell>
          <cell r="F914">
            <v>0</v>
          </cell>
        </row>
        <row r="915">
          <cell r="D915" t="str">
            <v>0327442</v>
          </cell>
          <cell r="F915">
            <v>0</v>
          </cell>
        </row>
        <row r="918">
          <cell r="D918" t="str">
            <v>0327055</v>
          </cell>
          <cell r="F918">
            <v>0</v>
          </cell>
        </row>
        <row r="919">
          <cell r="D919" t="str">
            <v>0322927</v>
          </cell>
          <cell r="F919">
            <v>0</v>
          </cell>
        </row>
        <row r="920">
          <cell r="D920" t="str">
            <v>0327282</v>
          </cell>
          <cell r="F920">
            <v>0</v>
          </cell>
        </row>
        <row r="921">
          <cell r="D921" t="str">
            <v>0327058</v>
          </cell>
          <cell r="F921">
            <v>0</v>
          </cell>
        </row>
        <row r="922">
          <cell r="D922" t="str">
            <v>0327061</v>
          </cell>
          <cell r="F922">
            <v>0</v>
          </cell>
        </row>
        <row r="923">
          <cell r="D923" t="str">
            <v>0327457</v>
          </cell>
          <cell r="F923">
            <v>0</v>
          </cell>
        </row>
        <row r="924">
          <cell r="D924" t="str">
            <v>0327124</v>
          </cell>
          <cell r="F924">
            <v>0</v>
          </cell>
        </row>
        <row r="925">
          <cell r="D925" t="str">
            <v>0327131</v>
          </cell>
          <cell r="F925">
            <v>0</v>
          </cell>
        </row>
        <row r="926">
          <cell r="D926" t="str">
            <v>0322050</v>
          </cell>
          <cell r="F926">
            <v>0</v>
          </cell>
        </row>
        <row r="927">
          <cell r="D927" t="str">
            <v>0322051</v>
          </cell>
          <cell r="F927">
            <v>0</v>
          </cell>
        </row>
        <row r="928">
          <cell r="D928" t="str">
            <v>0327056</v>
          </cell>
          <cell r="F928">
            <v>0</v>
          </cell>
        </row>
        <row r="929">
          <cell r="D929" t="str">
            <v>0322927</v>
          </cell>
          <cell r="F929">
            <v>0</v>
          </cell>
        </row>
        <row r="930">
          <cell r="D930" t="str">
            <v>0327282</v>
          </cell>
          <cell r="F930">
            <v>0</v>
          </cell>
        </row>
        <row r="931">
          <cell r="D931" t="str">
            <v>0327058</v>
          </cell>
          <cell r="F931">
            <v>0</v>
          </cell>
        </row>
        <row r="932">
          <cell r="D932" t="str">
            <v>0327061</v>
          </cell>
          <cell r="F932">
            <v>0</v>
          </cell>
        </row>
        <row r="934">
          <cell r="D934" t="str">
            <v>0327124</v>
          </cell>
          <cell r="F934">
            <v>0</v>
          </cell>
        </row>
        <row r="935">
          <cell r="D935" t="str">
            <v>0327131</v>
          </cell>
          <cell r="F935">
            <v>0</v>
          </cell>
        </row>
        <row r="938">
          <cell r="D938" t="str">
            <v>0327055</v>
          </cell>
          <cell r="F938">
            <v>0</v>
          </cell>
        </row>
        <row r="939">
          <cell r="D939" t="str">
            <v>0327058</v>
          </cell>
          <cell r="F939">
            <v>0</v>
          </cell>
        </row>
        <row r="940">
          <cell r="D940" t="str">
            <v>0327061</v>
          </cell>
          <cell r="F940">
            <v>0</v>
          </cell>
        </row>
        <row r="941">
          <cell r="D941" t="str">
            <v>0322050</v>
          </cell>
          <cell r="F941">
            <v>0</v>
          </cell>
        </row>
        <row r="942">
          <cell r="D942" t="str">
            <v>0327124</v>
          </cell>
          <cell r="F942">
            <v>0</v>
          </cell>
        </row>
        <row r="943">
          <cell r="D943" t="str">
            <v>0327131</v>
          </cell>
          <cell r="F943">
            <v>0</v>
          </cell>
        </row>
        <row r="945">
          <cell r="D945" t="str">
            <v>0327441</v>
          </cell>
          <cell r="F945">
            <v>0</v>
          </cell>
        </row>
        <row r="946">
          <cell r="D946" t="str">
            <v>0327055</v>
          </cell>
          <cell r="F946">
            <v>0</v>
          </cell>
        </row>
        <row r="947">
          <cell r="D947" t="str">
            <v>0327227</v>
          </cell>
          <cell r="F947">
            <v>0</v>
          </cell>
        </row>
        <row r="949">
          <cell r="D949" t="str">
            <v>0327124</v>
          </cell>
          <cell r="F949">
            <v>0</v>
          </cell>
        </row>
        <row r="952">
          <cell r="D952" t="str">
            <v>0327056</v>
          </cell>
          <cell r="F952">
            <v>0</v>
          </cell>
        </row>
        <row r="953">
          <cell r="D953" t="str">
            <v>0327058</v>
          </cell>
          <cell r="F953">
            <v>0</v>
          </cell>
        </row>
        <row r="954">
          <cell r="D954" t="str">
            <v>0327061</v>
          </cell>
          <cell r="F954">
            <v>0</v>
          </cell>
        </row>
        <row r="955">
          <cell r="D955" t="str">
            <v>0327446</v>
          </cell>
          <cell r="F955">
            <v>0</v>
          </cell>
        </row>
        <row r="956">
          <cell r="D956" t="str">
            <v>0327124</v>
          </cell>
          <cell r="F956">
            <v>0</v>
          </cell>
        </row>
        <row r="957">
          <cell r="D957" t="str">
            <v>0327131</v>
          </cell>
          <cell r="F957">
            <v>0</v>
          </cell>
        </row>
        <row r="958">
          <cell r="D958" t="str">
            <v>0320715</v>
          </cell>
          <cell r="F958">
            <v>0</v>
          </cell>
        </row>
        <row r="959">
          <cell r="D959" t="str">
            <v>0327089</v>
          </cell>
          <cell r="F959">
            <v>0</v>
          </cell>
        </row>
        <row r="961">
          <cell r="D961" t="str">
            <v>0318106</v>
          </cell>
          <cell r="F961">
            <v>0</v>
          </cell>
        </row>
        <row r="962">
          <cell r="D962" t="str">
            <v>0327057</v>
          </cell>
          <cell r="F962">
            <v>0</v>
          </cell>
        </row>
        <row r="963">
          <cell r="D963" t="str">
            <v>0327058</v>
          </cell>
          <cell r="F963">
            <v>0</v>
          </cell>
        </row>
        <row r="964">
          <cell r="D964" t="str">
            <v>0327061</v>
          </cell>
          <cell r="F964">
            <v>0</v>
          </cell>
        </row>
        <row r="966">
          <cell r="D966" t="str">
            <v>0327124</v>
          </cell>
          <cell r="F966">
            <v>0</v>
          </cell>
        </row>
        <row r="967">
          <cell r="D967" t="str">
            <v>0327131</v>
          </cell>
          <cell r="F967">
            <v>0</v>
          </cell>
        </row>
        <row r="970">
          <cell r="D970" t="str">
            <v>0327057</v>
          </cell>
          <cell r="F970">
            <v>0</v>
          </cell>
        </row>
        <row r="971">
          <cell r="D971" t="str">
            <v>0322927</v>
          </cell>
          <cell r="F971">
            <v>0</v>
          </cell>
        </row>
        <row r="972">
          <cell r="D972" t="str">
            <v>0327282</v>
          </cell>
          <cell r="F972">
            <v>0</v>
          </cell>
        </row>
        <row r="973">
          <cell r="D973" t="str">
            <v>0327058</v>
          </cell>
          <cell r="F973">
            <v>0</v>
          </cell>
        </row>
        <row r="974">
          <cell r="D974" t="str">
            <v>0327061</v>
          </cell>
          <cell r="F974">
            <v>0</v>
          </cell>
        </row>
        <row r="976">
          <cell r="D976" t="str">
            <v>0327124</v>
          </cell>
          <cell r="F976">
            <v>0</v>
          </cell>
        </row>
        <row r="977">
          <cell r="D977" t="str">
            <v>0327131</v>
          </cell>
          <cell r="F977">
            <v>0</v>
          </cell>
        </row>
        <row r="978">
          <cell r="D978" t="str">
            <v>0322395</v>
          </cell>
          <cell r="F978">
            <v>0</v>
          </cell>
        </row>
        <row r="980">
          <cell r="D980" t="str">
            <v>0327057</v>
          </cell>
          <cell r="F980">
            <v>0</v>
          </cell>
        </row>
        <row r="981">
          <cell r="D981" t="str">
            <v>0327280</v>
          </cell>
          <cell r="F981">
            <v>0</v>
          </cell>
        </row>
        <row r="982">
          <cell r="D982" t="str">
            <v>0322927</v>
          </cell>
          <cell r="F982">
            <v>0</v>
          </cell>
        </row>
        <row r="983">
          <cell r="D983" t="str">
            <v>0327279</v>
          </cell>
          <cell r="F983">
            <v>0</v>
          </cell>
        </row>
        <row r="984">
          <cell r="D984" t="str">
            <v>0327460</v>
          </cell>
          <cell r="F984">
            <v>0</v>
          </cell>
        </row>
        <row r="985">
          <cell r="D985" t="str">
            <v>0327124</v>
          </cell>
          <cell r="F985">
            <v>0</v>
          </cell>
        </row>
        <row r="986">
          <cell r="D986" t="str">
            <v>0327445</v>
          </cell>
          <cell r="F986">
            <v>0</v>
          </cell>
        </row>
        <row r="987">
          <cell r="D987" t="str">
            <v>0320727</v>
          </cell>
          <cell r="F987">
            <v>0</v>
          </cell>
        </row>
        <row r="988">
          <cell r="D988" t="str">
            <v>0327057</v>
          </cell>
          <cell r="F988">
            <v>0</v>
          </cell>
        </row>
        <row r="989">
          <cell r="D989" t="str">
            <v>0327239</v>
          </cell>
          <cell r="F989">
            <v>0</v>
          </cell>
        </row>
        <row r="990">
          <cell r="D990" t="str">
            <v>0327465</v>
          </cell>
          <cell r="F990">
            <v>0</v>
          </cell>
        </row>
        <row r="991">
          <cell r="D991" t="str">
            <v>0327124</v>
          </cell>
          <cell r="F991">
            <v>0</v>
          </cell>
        </row>
        <row r="992">
          <cell r="D992" t="str">
            <v>0321918</v>
          </cell>
          <cell r="F992">
            <v>0</v>
          </cell>
        </row>
        <row r="993">
          <cell r="D993" t="str">
            <v>0321917</v>
          </cell>
          <cell r="F993">
            <v>0</v>
          </cell>
        </row>
        <row r="994">
          <cell r="D994" t="str">
            <v>0327439</v>
          </cell>
          <cell r="F994">
            <v>0</v>
          </cell>
        </row>
        <row r="996">
          <cell r="D996" t="str">
            <v>0327055</v>
          </cell>
          <cell r="F996">
            <v>0</v>
          </cell>
        </row>
        <row r="997">
          <cell r="D997" t="str">
            <v>0327192</v>
          </cell>
          <cell r="F997">
            <v>0</v>
          </cell>
        </row>
        <row r="998">
          <cell r="D998" t="str">
            <v>0327359</v>
          </cell>
          <cell r="F998">
            <v>0</v>
          </cell>
        </row>
        <row r="999">
          <cell r="D999" t="str">
            <v>0320727</v>
          </cell>
          <cell r="F999">
            <v>0</v>
          </cell>
        </row>
        <row r="1000">
          <cell r="D1000" t="str">
            <v>0327124</v>
          </cell>
          <cell r="F1000">
            <v>0</v>
          </cell>
        </row>
        <row r="1003">
          <cell r="D1003" t="str">
            <v>0327057</v>
          </cell>
          <cell r="F1003">
            <v>0</v>
          </cell>
        </row>
        <row r="1004">
          <cell r="D1004" t="str">
            <v>0327360</v>
          </cell>
          <cell r="F1004">
            <v>0</v>
          </cell>
        </row>
        <row r="1005">
          <cell r="D1005" t="str">
            <v>0327359</v>
          </cell>
          <cell r="F1005">
            <v>0</v>
          </cell>
        </row>
        <row r="1006">
          <cell r="D1006" t="str">
            <v>0322395</v>
          </cell>
          <cell r="F1006">
            <v>0</v>
          </cell>
        </row>
        <row r="1007">
          <cell r="D1007" t="str">
            <v>0327124</v>
          </cell>
          <cell r="F1007">
            <v>0</v>
          </cell>
        </row>
        <row r="1008">
          <cell r="D1008" t="str">
            <v>0323891</v>
          </cell>
          <cell r="F1008">
            <v>0</v>
          </cell>
        </row>
        <row r="1010">
          <cell r="D1010" t="str">
            <v>0321918</v>
          </cell>
          <cell r="F1010">
            <v>0</v>
          </cell>
        </row>
        <row r="1011">
          <cell r="D1011" t="str">
            <v>0321917</v>
          </cell>
          <cell r="F1011">
            <v>0</v>
          </cell>
        </row>
        <row r="1012">
          <cell r="D1012" t="str">
            <v>0327057</v>
          </cell>
          <cell r="F1012">
            <v>0</v>
          </cell>
        </row>
        <row r="1013">
          <cell r="D1013" t="str">
            <v>0327269</v>
          </cell>
          <cell r="F1013">
            <v>0</v>
          </cell>
        </row>
        <row r="1015">
          <cell r="D1015" t="str">
            <v>0327124</v>
          </cell>
          <cell r="F1015">
            <v>0</v>
          </cell>
        </row>
        <row r="1016">
          <cell r="D1016" t="str">
            <v>0327445</v>
          </cell>
          <cell r="F1016">
            <v>0</v>
          </cell>
        </row>
        <row r="1017">
          <cell r="D1017" t="str">
            <v>0323891</v>
          </cell>
          <cell r="F1017">
            <v>0</v>
          </cell>
        </row>
        <row r="1018">
          <cell r="D1018" t="str">
            <v>0327055</v>
          </cell>
          <cell r="F1018">
            <v>0</v>
          </cell>
        </row>
        <row r="1019">
          <cell r="D1019" t="str">
            <v>0327268</v>
          </cell>
          <cell r="F1019">
            <v>0</v>
          </cell>
        </row>
        <row r="1020">
          <cell r="D1020" t="str">
            <v>0322394</v>
          </cell>
          <cell r="F1020">
            <v>0</v>
          </cell>
        </row>
        <row r="1021">
          <cell r="D1021" t="str">
            <v>0327124</v>
          </cell>
          <cell r="F1021">
            <v>0</v>
          </cell>
        </row>
        <row r="1026">
          <cell r="D1026" t="str">
            <v>0327266</v>
          </cell>
          <cell r="F1026">
            <v>0</v>
          </cell>
        </row>
        <row r="1027">
          <cell r="D1027" t="str">
            <v>0323926</v>
          </cell>
          <cell r="F1027">
            <v>0</v>
          </cell>
        </row>
        <row r="1028">
          <cell r="D1028" t="str">
            <v>0327447</v>
          </cell>
          <cell r="F1028">
            <v>0</v>
          </cell>
        </row>
        <row r="1029">
          <cell r="D1029" t="str">
            <v>0327267</v>
          </cell>
          <cell r="F1029">
            <v>0</v>
          </cell>
        </row>
        <row r="1030">
          <cell r="D1030" t="str">
            <v>0322050</v>
          </cell>
          <cell r="F1030">
            <v>0</v>
          </cell>
        </row>
        <row r="1031">
          <cell r="D1031" t="str">
            <v>0322051</v>
          </cell>
          <cell r="F1031">
            <v>0</v>
          </cell>
        </row>
        <row r="1032">
          <cell r="D1032" t="str">
            <v>0327342</v>
          </cell>
          <cell r="F1032">
            <v>0</v>
          </cell>
        </row>
        <row r="1033">
          <cell r="D1033" t="str">
            <v>0318108</v>
          </cell>
          <cell r="F1033">
            <v>0</v>
          </cell>
        </row>
        <row r="1036">
          <cell r="D1036" t="str">
            <v>0327466</v>
          </cell>
          <cell r="F1036">
            <v>0</v>
          </cell>
        </row>
        <row r="1037">
          <cell r="D1037" t="str">
            <v>0322914</v>
          </cell>
          <cell r="F1037">
            <v>0</v>
          </cell>
        </row>
        <row r="1038">
          <cell r="D1038" t="str">
            <v>0327073</v>
          </cell>
          <cell r="F1038">
            <v>0</v>
          </cell>
        </row>
        <row r="1039">
          <cell r="D1039" t="str">
            <v>0327469</v>
          </cell>
          <cell r="F1039">
            <v>0</v>
          </cell>
        </row>
        <row r="1040">
          <cell r="D1040" t="str">
            <v>0327125</v>
          </cell>
          <cell r="F1040">
            <v>0</v>
          </cell>
        </row>
        <row r="1041">
          <cell r="D1041" t="str">
            <v>0327132</v>
          </cell>
          <cell r="F1041">
            <v>0</v>
          </cell>
        </row>
        <row r="1045">
          <cell r="D1045" t="str">
            <v>0327461</v>
          </cell>
          <cell r="F1045">
            <v>0</v>
          </cell>
        </row>
        <row r="1046">
          <cell r="D1046" t="str">
            <v>0327053</v>
          </cell>
          <cell r="F1046">
            <v>0</v>
          </cell>
        </row>
        <row r="1047">
          <cell r="D1047" t="str">
            <v>0327059</v>
          </cell>
          <cell r="F1047">
            <v>0</v>
          </cell>
        </row>
        <row r="1048">
          <cell r="D1048" t="str">
            <v>0327061</v>
          </cell>
          <cell r="F1048">
            <v>0</v>
          </cell>
        </row>
        <row r="1049">
          <cell r="D1049" t="str">
            <v>0327456</v>
          </cell>
          <cell r="F1049">
            <v>0</v>
          </cell>
        </row>
        <row r="1050">
          <cell r="D1050" t="str">
            <v>0327124</v>
          </cell>
          <cell r="F1050">
            <v>0</v>
          </cell>
        </row>
        <row r="1051">
          <cell r="D1051" t="str">
            <v>0327131</v>
          </cell>
          <cell r="F1051">
            <v>0</v>
          </cell>
        </row>
        <row r="1053">
          <cell r="D1053" t="str">
            <v>0327457</v>
          </cell>
          <cell r="F1053">
            <v>0</v>
          </cell>
        </row>
        <row r="1054">
          <cell r="D1054" t="str">
            <v>0327055</v>
          </cell>
          <cell r="F1054">
            <v>0</v>
          </cell>
        </row>
        <row r="1055">
          <cell r="D1055" t="str">
            <v>0327059</v>
          </cell>
          <cell r="F1055">
            <v>0</v>
          </cell>
        </row>
        <row r="1056">
          <cell r="D1056" t="str">
            <v>0327061</v>
          </cell>
          <cell r="F1056">
            <v>0</v>
          </cell>
        </row>
        <row r="1058">
          <cell r="D1058" t="str">
            <v>0327124</v>
          </cell>
          <cell r="F1058">
            <v>0</v>
          </cell>
        </row>
        <row r="1059">
          <cell r="D1059" t="str">
            <v>0327131</v>
          </cell>
          <cell r="F1059">
            <v>0</v>
          </cell>
        </row>
        <row r="1060">
          <cell r="D1060" t="str">
            <v>0327458</v>
          </cell>
          <cell r="F1060">
            <v>0</v>
          </cell>
        </row>
        <row r="1061">
          <cell r="D1061" t="str">
            <v>0327459</v>
          </cell>
          <cell r="F1061">
            <v>0</v>
          </cell>
        </row>
        <row r="1062">
          <cell r="D1062" t="str">
            <v>0327056</v>
          </cell>
          <cell r="F1062">
            <v>0</v>
          </cell>
        </row>
        <row r="1063">
          <cell r="D1063" t="str">
            <v>0327059</v>
          </cell>
          <cell r="F1063">
            <v>0</v>
          </cell>
        </row>
        <row r="1064">
          <cell r="D1064" t="str">
            <v>0327061</v>
          </cell>
          <cell r="F1064">
            <v>0</v>
          </cell>
        </row>
        <row r="1066">
          <cell r="D1066" t="str">
            <v>0327124</v>
          </cell>
          <cell r="F1066">
            <v>0</v>
          </cell>
        </row>
        <row r="1067">
          <cell r="D1067" t="str">
            <v>0327131</v>
          </cell>
          <cell r="F1067">
            <v>0</v>
          </cell>
        </row>
        <row r="1068">
          <cell r="D1068" t="str">
            <v>0327456</v>
          </cell>
          <cell r="F1068">
            <v>0</v>
          </cell>
        </row>
        <row r="1070">
          <cell r="D1070" t="str">
            <v>0327057</v>
          </cell>
          <cell r="F1070">
            <v>0</v>
          </cell>
        </row>
        <row r="1071">
          <cell r="D1071" t="str">
            <v>0327059</v>
          </cell>
          <cell r="F1071">
            <v>0</v>
          </cell>
        </row>
        <row r="1072">
          <cell r="D1072" t="str">
            <v>0327061</v>
          </cell>
          <cell r="F1072">
            <v>0</v>
          </cell>
        </row>
        <row r="1074">
          <cell r="D1074" t="str">
            <v>0327124</v>
          </cell>
          <cell r="F1074">
            <v>0</v>
          </cell>
        </row>
        <row r="1075">
          <cell r="D1075" t="str">
            <v>0327131</v>
          </cell>
          <cell r="F1075">
            <v>0</v>
          </cell>
        </row>
        <row r="1077">
          <cell r="D1077" t="str">
            <v>0327437</v>
          </cell>
        </row>
        <row r="1078">
          <cell r="D1078" t="str">
            <v>0327438</v>
          </cell>
        </row>
        <row r="1079">
          <cell r="D1079" t="str">
            <v>0327482</v>
          </cell>
        </row>
        <row r="1080">
          <cell r="D1080" t="str">
            <v>0327264</v>
          </cell>
          <cell r="F1080">
            <v>0</v>
          </cell>
        </row>
        <row r="1081">
          <cell r="D1081" t="str">
            <v>0327265</v>
          </cell>
          <cell r="F1081">
            <v>0</v>
          </cell>
        </row>
        <row r="1082">
          <cell r="D1082" t="str">
            <v>0327441</v>
          </cell>
        </row>
        <row r="1083">
          <cell r="D1083" t="str">
            <v>0327136</v>
          </cell>
          <cell r="F1083">
            <v>0</v>
          </cell>
        </row>
        <row r="1084">
          <cell r="D1084" t="str">
            <v>0327467</v>
          </cell>
        </row>
        <row r="1085">
          <cell r="D1085" t="str">
            <v>0327468</v>
          </cell>
        </row>
        <row r="1086">
          <cell r="D1086" t="str">
            <v>0327262</v>
          </cell>
          <cell r="F1086">
            <v>0</v>
          </cell>
        </row>
        <row r="1087">
          <cell r="D1087" t="str">
            <v>0327263</v>
          </cell>
          <cell r="F1087">
            <v>0</v>
          </cell>
        </row>
        <row r="1089">
          <cell r="D1089" t="str">
            <v>0327136</v>
          </cell>
          <cell r="F1089">
            <v>0</v>
          </cell>
        </row>
        <row r="1090">
          <cell r="D1090" t="str">
            <v>0327443</v>
          </cell>
        </row>
        <row r="1091">
          <cell r="D1091" t="str">
            <v>0327444</v>
          </cell>
        </row>
        <row r="1092">
          <cell r="D1092" t="str">
            <v>0327463</v>
          </cell>
        </row>
        <row r="1093">
          <cell r="D1093" t="str">
            <v>0327464</v>
          </cell>
        </row>
        <row r="1094">
          <cell r="D1094" t="str">
            <v>0327053</v>
          </cell>
          <cell r="F1094">
            <v>0</v>
          </cell>
        </row>
        <row r="1095">
          <cell r="D1095" t="str">
            <v>0327429</v>
          </cell>
          <cell r="F1095">
            <v>0</v>
          </cell>
        </row>
        <row r="1096">
          <cell r="D1096" t="str">
            <v>0327430</v>
          </cell>
          <cell r="F1096">
            <v>0</v>
          </cell>
        </row>
        <row r="1097">
          <cell r="D1097" t="str">
            <v>0327058</v>
          </cell>
          <cell r="F1097">
            <v>0</v>
          </cell>
        </row>
        <row r="1098">
          <cell r="D1098" t="str">
            <v>0327061</v>
          </cell>
          <cell r="F1098">
            <v>0</v>
          </cell>
        </row>
        <row r="1099">
          <cell r="D1099" t="str">
            <v>0327447</v>
          </cell>
        </row>
        <row r="1100">
          <cell r="D1100" t="str">
            <v>0327124</v>
          </cell>
          <cell r="F1100">
            <v>0</v>
          </cell>
        </row>
        <row r="1101">
          <cell r="D1101" t="str">
            <v>0327450</v>
          </cell>
        </row>
        <row r="1102">
          <cell r="D1102" t="str">
            <v>0327451</v>
          </cell>
        </row>
        <row r="1103">
          <cell r="D1103" t="str">
            <v>0327054</v>
          </cell>
          <cell r="F1103">
            <v>0</v>
          </cell>
        </row>
        <row r="1104">
          <cell r="D1104" t="str">
            <v>0327429</v>
          </cell>
          <cell r="F1104">
            <v>0</v>
          </cell>
        </row>
        <row r="1105">
          <cell r="D1105" t="str">
            <v>0327430</v>
          </cell>
          <cell r="F1105">
            <v>0</v>
          </cell>
        </row>
        <row r="1106">
          <cell r="D1106" t="str">
            <v>0327058</v>
          </cell>
          <cell r="F1106">
            <v>0</v>
          </cell>
        </row>
        <row r="1107">
          <cell r="D1107" t="str">
            <v>0327061</v>
          </cell>
          <cell r="F1107">
            <v>0</v>
          </cell>
        </row>
        <row r="1108">
          <cell r="D1108" t="str">
            <v>0327459</v>
          </cell>
        </row>
        <row r="1109">
          <cell r="D1109" t="str">
            <v>0327124</v>
          </cell>
          <cell r="F1109">
            <v>0</v>
          </cell>
        </row>
        <row r="1110">
          <cell r="D1110" t="str">
            <v>0322392</v>
          </cell>
        </row>
        <row r="1111">
          <cell r="D1111" t="str">
            <v>0322393</v>
          </cell>
        </row>
        <row r="1112">
          <cell r="D1112" t="str">
            <v>0327460</v>
          </cell>
        </row>
        <row r="1113">
          <cell r="D1113" t="str">
            <v>0322394</v>
          </cell>
        </row>
        <row r="1114">
          <cell r="D1114" t="str">
            <v>0327055</v>
          </cell>
          <cell r="F1114">
            <v>0</v>
          </cell>
        </row>
        <row r="1115">
          <cell r="D1115" t="str">
            <v>0327429</v>
          </cell>
          <cell r="F1115">
            <v>0</v>
          </cell>
        </row>
        <row r="1116">
          <cell r="D1116" t="str">
            <v>0327430</v>
          </cell>
          <cell r="F1116">
            <v>0</v>
          </cell>
        </row>
        <row r="1117">
          <cell r="D1117" t="str">
            <v>0327058</v>
          </cell>
          <cell r="F1117">
            <v>0</v>
          </cell>
        </row>
        <row r="1118">
          <cell r="D1118" t="str">
            <v>0327061</v>
          </cell>
          <cell r="F1118">
            <v>0</v>
          </cell>
        </row>
        <row r="1119">
          <cell r="D1119" t="str">
            <v>0327462</v>
          </cell>
        </row>
        <row r="1120">
          <cell r="D1120" t="str">
            <v>0327124</v>
          </cell>
          <cell r="F1120">
            <v>0</v>
          </cell>
        </row>
        <row r="1123">
          <cell r="D1123" t="str">
            <v>0327056</v>
          </cell>
          <cell r="F1123">
            <v>0</v>
          </cell>
        </row>
        <row r="1124">
          <cell r="D1124" t="str">
            <v>0327429</v>
          </cell>
          <cell r="F1124">
            <v>0</v>
          </cell>
        </row>
        <row r="1125">
          <cell r="D1125" t="str">
            <v>0327430</v>
          </cell>
          <cell r="F1125">
            <v>0</v>
          </cell>
        </row>
        <row r="1126">
          <cell r="D1126" t="str">
            <v>0327058</v>
          </cell>
          <cell r="F1126">
            <v>0</v>
          </cell>
        </row>
        <row r="1127">
          <cell r="D1127" t="str">
            <v>0327061</v>
          </cell>
          <cell r="F1127">
            <v>0</v>
          </cell>
        </row>
        <row r="1129">
          <cell r="D1129" t="str">
            <v>0327124</v>
          </cell>
          <cell r="F1129">
            <v>0</v>
          </cell>
        </row>
        <row r="1134">
          <cell r="D1134" t="str">
            <v>0327057</v>
          </cell>
          <cell r="F1134">
            <v>0</v>
          </cell>
        </row>
        <row r="1135">
          <cell r="D1135" t="str">
            <v>0327429</v>
          </cell>
          <cell r="F1135">
            <v>0</v>
          </cell>
        </row>
        <row r="1136">
          <cell r="D1136" t="str">
            <v>0327430</v>
          </cell>
          <cell r="F1136">
            <v>0</v>
          </cell>
        </row>
        <row r="1137">
          <cell r="D1137" t="str">
            <v>0327058</v>
          </cell>
          <cell r="F1137">
            <v>0</v>
          </cell>
        </row>
        <row r="1138">
          <cell r="D1138" t="str">
            <v>0327061</v>
          </cell>
          <cell r="F1138">
            <v>0</v>
          </cell>
        </row>
        <row r="1140">
          <cell r="D1140" t="str">
            <v>0327124</v>
          </cell>
          <cell r="F1140">
            <v>0</v>
          </cell>
        </row>
        <row r="1143">
          <cell r="D1143" t="str">
            <v>0327072</v>
          </cell>
          <cell r="F1143">
            <v>0</v>
          </cell>
        </row>
        <row r="1144">
          <cell r="D1144" t="str">
            <v>0327429</v>
          </cell>
          <cell r="F1144">
            <v>0</v>
          </cell>
        </row>
        <row r="1145">
          <cell r="D1145" t="str">
            <v>0327430</v>
          </cell>
          <cell r="F1145">
            <v>0</v>
          </cell>
        </row>
        <row r="1146">
          <cell r="D1146" t="str">
            <v>0327058</v>
          </cell>
          <cell r="F1146">
            <v>0</v>
          </cell>
        </row>
        <row r="1147">
          <cell r="D1147" t="str">
            <v>0327061</v>
          </cell>
          <cell r="F1147">
            <v>0</v>
          </cell>
        </row>
        <row r="1153">
          <cell r="D1153" t="str">
            <v>0327052</v>
          </cell>
        </row>
        <row r="1154">
          <cell r="D1154" t="str">
            <v>0327053</v>
          </cell>
        </row>
        <row r="1155">
          <cell r="D1155" t="str">
            <v>0327055</v>
          </cell>
        </row>
        <row r="1157">
          <cell r="D1157" t="str">
            <v>0327054</v>
          </cell>
        </row>
        <row r="1158">
          <cell r="D1158" t="str">
            <v>0327056</v>
          </cell>
        </row>
        <row r="1159">
          <cell r="D1159" t="str">
            <v>0327057</v>
          </cell>
        </row>
        <row r="1164">
          <cell r="D1164" t="str">
            <v>0327078</v>
          </cell>
        </row>
        <row r="1165">
          <cell r="D1165" t="str">
            <v>0327079</v>
          </cell>
        </row>
        <row r="1166">
          <cell r="D1166" t="str">
            <v>0327076</v>
          </cell>
        </row>
        <row r="1167">
          <cell r="D1167" t="str">
            <v>0327077</v>
          </cell>
        </row>
        <row r="1169">
          <cell r="D1169" t="str">
            <v>0327080</v>
          </cell>
        </row>
        <row r="1170">
          <cell r="D1170" t="str">
            <v>0327081</v>
          </cell>
        </row>
        <row r="1171">
          <cell r="D1171" t="str">
            <v>0327337</v>
          </cell>
        </row>
        <row r="1172">
          <cell r="D1172" t="str">
            <v>0327356</v>
          </cell>
        </row>
        <row r="1173">
          <cell r="D1173" t="str">
            <v>0327336</v>
          </cell>
        </row>
        <row r="1178">
          <cell r="D1178" t="str">
            <v>0327058</v>
          </cell>
        </row>
        <row r="1179">
          <cell r="D1179" t="str">
            <v>0327059</v>
          </cell>
        </row>
        <row r="1180">
          <cell r="D1180" t="str">
            <v>0327061</v>
          </cell>
        </row>
        <row r="1181">
          <cell r="D1181" t="str">
            <v>0327060</v>
          </cell>
        </row>
        <row r="1182">
          <cell r="D1182" t="str">
            <v>0327229</v>
          </cell>
        </row>
        <row r="1183">
          <cell r="D1183" t="str">
            <v>0327062</v>
          </cell>
        </row>
        <row r="1185">
          <cell r="D1185" t="str">
            <v>0327146</v>
          </cell>
        </row>
        <row r="1187">
          <cell r="D1187" t="str">
            <v>0322900</v>
          </cell>
        </row>
        <row r="1189">
          <cell r="D1189" t="str">
            <v>0322899</v>
          </cell>
        </row>
        <row r="1190">
          <cell r="D1190" t="str">
            <v>0322901</v>
          </cell>
        </row>
        <row r="1191">
          <cell r="D1191" t="str">
            <v>0322914</v>
          </cell>
        </row>
        <row r="1193">
          <cell r="D1193" t="str">
            <v>0327063</v>
          </cell>
        </row>
        <row r="1194">
          <cell r="D1194" t="str">
            <v>0327064</v>
          </cell>
        </row>
        <row r="1196">
          <cell r="D1196" t="str">
            <v>0327338</v>
          </cell>
        </row>
        <row r="1197">
          <cell r="D1197" t="str">
            <v>0327144</v>
          </cell>
        </row>
        <row r="1202">
          <cell r="D1202" t="str">
            <v>0322927</v>
          </cell>
        </row>
        <row r="1203">
          <cell r="D1203" t="str">
            <v>0322922</v>
          </cell>
        </row>
        <row r="1204">
          <cell r="D1204" t="str">
            <v>0327287</v>
          </cell>
        </row>
        <row r="1206">
          <cell r="D1206" t="str">
            <v>0322917</v>
          </cell>
        </row>
        <row r="1207">
          <cell r="D1207" t="str">
            <v>0322919</v>
          </cell>
        </row>
        <row r="1209">
          <cell r="D1209" t="str">
            <v>0318541</v>
          </cell>
        </row>
        <row r="1210">
          <cell r="D1210" t="str">
            <v>0318542</v>
          </cell>
        </row>
        <row r="1211">
          <cell r="D1211" t="str">
            <v>0321811</v>
          </cell>
        </row>
        <row r="1216">
          <cell r="D1216" t="str">
            <v>0327066</v>
          </cell>
        </row>
        <row r="1217">
          <cell r="D1217" t="str">
            <v>0327067</v>
          </cell>
        </row>
        <row r="1218">
          <cell r="D1218" t="str">
            <v>0327068</v>
          </cell>
        </row>
        <row r="1219">
          <cell r="D1219" t="str">
            <v>0327069</v>
          </cell>
        </row>
        <row r="1220">
          <cell r="D1220" t="str">
            <v>0327070</v>
          </cell>
        </row>
        <row r="1222">
          <cell r="D1222" t="str">
            <v>0327250</v>
          </cell>
        </row>
        <row r="1223">
          <cell r="D1223" t="str">
            <v>0327251</v>
          </cell>
        </row>
        <row r="1224">
          <cell r="D1224" t="str">
            <v>0327252</v>
          </cell>
        </row>
        <row r="1225">
          <cell r="D1225" t="str">
            <v>0327253</v>
          </cell>
        </row>
        <row r="1230">
          <cell r="D1230" t="str">
            <v>0327071</v>
          </cell>
        </row>
        <row r="1231">
          <cell r="D1231" t="str">
            <v>0327072</v>
          </cell>
        </row>
        <row r="1232">
          <cell r="D1232" t="str">
            <v>0327073</v>
          </cell>
        </row>
        <row r="1233">
          <cell r="D1233" t="str">
            <v>0327074</v>
          </cell>
        </row>
        <row r="1234">
          <cell r="D1234" t="str">
            <v>0327255</v>
          </cell>
        </row>
        <row r="1235">
          <cell r="D1235" t="str">
            <v>0327254</v>
          </cell>
        </row>
        <row r="1236">
          <cell r="D1236" t="str">
            <v>0327075</v>
          </cell>
        </row>
        <row r="1241">
          <cell r="D1241" t="str">
            <v>0327261</v>
          </cell>
        </row>
        <row r="1242">
          <cell r="D1242" t="str">
            <v>0327260</v>
          </cell>
        </row>
        <row r="1244">
          <cell r="D1244" t="str">
            <v>0327290</v>
          </cell>
        </row>
        <row r="1245">
          <cell r="D1245" t="str">
            <v>0327289</v>
          </cell>
        </row>
        <row r="1246">
          <cell r="D1246" t="str">
            <v>0327288</v>
          </cell>
        </row>
        <row r="1248">
          <cell r="D1248" t="str">
            <v>0327339</v>
          </cell>
        </row>
        <row r="1249">
          <cell r="D1249" t="str">
            <v>0327340</v>
          </cell>
        </row>
        <row r="1250">
          <cell r="D1250" t="str">
            <v>0327357</v>
          </cell>
        </row>
        <row r="1255">
          <cell r="D1255" t="str">
            <v>0327218</v>
          </cell>
        </row>
        <row r="1256">
          <cell r="D1256" t="str">
            <v>0327222</v>
          </cell>
        </row>
        <row r="1257">
          <cell r="D1257" t="str">
            <v>0327219</v>
          </cell>
        </row>
        <row r="1258">
          <cell r="D1258" t="str">
            <v>0327227</v>
          </cell>
        </row>
        <row r="1259">
          <cell r="D1259" t="str">
            <v>0327341</v>
          </cell>
        </row>
        <row r="1260">
          <cell r="D1260" t="str">
            <v>0327226</v>
          </cell>
        </row>
        <row r="1261">
          <cell r="D1261" t="str">
            <v>0327228</v>
          </cell>
        </row>
        <row r="1266">
          <cell r="D1266" t="str">
            <v>0327216</v>
          </cell>
        </row>
        <row r="1267">
          <cell r="D1267" t="str">
            <v>0327215</v>
          </cell>
        </row>
        <row r="1268">
          <cell r="D1268" t="str">
            <v>0327065</v>
          </cell>
        </row>
        <row r="1270">
          <cell r="D1270" t="str">
            <v>0327213</v>
          </cell>
        </row>
        <row r="1271">
          <cell r="D1271" t="str">
            <v>0327358</v>
          </cell>
        </row>
        <row r="1272">
          <cell r="D1272" t="str">
            <v>0327133</v>
          </cell>
        </row>
        <row r="1273">
          <cell r="D1273" t="str">
            <v>0321805</v>
          </cell>
        </row>
        <row r="1274">
          <cell r="D1274" t="str">
            <v>0327134</v>
          </cell>
        </row>
        <row r="1279">
          <cell r="D1279" t="str">
            <v>0327136</v>
          </cell>
        </row>
        <row r="1280">
          <cell r="D1280" t="str">
            <v>0327211</v>
          </cell>
        </row>
        <row r="1281">
          <cell r="D1281" t="str">
            <v>0320282</v>
          </cell>
        </row>
        <row r="1282">
          <cell r="D1282" t="str">
            <v>0327128</v>
          </cell>
        </row>
        <row r="1283">
          <cell r="D1283" t="str">
            <v>0327123</v>
          </cell>
        </row>
        <row r="1284">
          <cell r="D1284" t="str">
            <v>0327127</v>
          </cell>
        </row>
        <row r="1286">
          <cell r="D1286" t="str">
            <v>0327130</v>
          </cell>
        </row>
        <row r="1288">
          <cell r="D1288" t="str">
            <v>0327210</v>
          </cell>
        </row>
        <row r="1290">
          <cell r="D1290" t="str">
            <v>0327132</v>
          </cell>
        </row>
        <row r="1291">
          <cell r="D1291" t="str">
            <v>0327131</v>
          </cell>
        </row>
        <row r="1293">
          <cell r="D1293" t="str">
            <v>0327209</v>
          </cell>
        </row>
        <row r="1294">
          <cell r="D1294" t="str">
            <v>0322940</v>
          </cell>
        </row>
        <row r="1299">
          <cell r="D1299" t="str">
            <v>0327124</v>
          </cell>
        </row>
        <row r="1301">
          <cell r="D1301" t="str">
            <v>0327125</v>
          </cell>
        </row>
        <row r="1303">
          <cell r="D1303" t="str">
            <v>0327141</v>
          </cell>
        </row>
        <row r="1304">
          <cell r="D1304" t="str">
            <v>0327140</v>
          </cell>
        </row>
        <row r="1305">
          <cell r="D1305" t="str">
            <v>0327147</v>
          </cell>
        </row>
        <row r="1307">
          <cell r="D1307" t="str">
            <v>0327145</v>
          </cell>
        </row>
        <row r="1312">
          <cell r="D1312" t="str">
            <v>0327233</v>
          </cell>
        </row>
        <row r="1313">
          <cell r="D1313" t="str">
            <v>0327232</v>
          </cell>
        </row>
        <row r="1314">
          <cell r="D1314" t="str">
            <v>0327234</v>
          </cell>
        </row>
        <row r="1315">
          <cell r="D1315" t="str">
            <v>0327129</v>
          </cell>
        </row>
        <row r="1316">
          <cell r="D1316" t="str">
            <v>0327138</v>
          </cell>
        </row>
        <row r="1318">
          <cell r="D1318" t="str">
            <v>0327277</v>
          </cell>
        </row>
        <row r="1320">
          <cell r="D1320" t="str">
            <v>0327278</v>
          </cell>
        </row>
        <row r="1325">
          <cell r="D1325" t="str">
            <v>0327264</v>
          </cell>
        </row>
        <row r="1326">
          <cell r="D1326" t="str">
            <v>0327262</v>
          </cell>
        </row>
        <row r="1328">
          <cell r="D1328" t="str">
            <v>0327265</v>
          </cell>
        </row>
        <row r="1329">
          <cell r="D1329" t="str">
            <v>0327263</v>
          </cell>
        </row>
        <row r="1334">
          <cell r="D1334" t="str">
            <v>0327429</v>
          </cell>
        </row>
        <row r="1335">
          <cell r="D1335" t="str">
            <v>0327430</v>
          </cell>
        </row>
        <row r="1340">
          <cell r="D1340" t="str">
            <v>0327243</v>
          </cell>
        </row>
        <row r="1341">
          <cell r="D1341" t="str">
            <v>0327244</v>
          </cell>
        </row>
        <row r="1343">
          <cell r="D1343" t="str">
            <v>0327139</v>
          </cell>
        </row>
        <row r="1345">
          <cell r="D1345" t="str">
            <v>0327137</v>
          </cell>
        </row>
        <row r="1350">
          <cell r="D1350" t="str">
            <v>0327282</v>
          </cell>
        </row>
        <row r="1351">
          <cell r="D1351" t="str">
            <v>0328283</v>
          </cell>
        </row>
        <row r="1352">
          <cell r="D1352" t="str">
            <v>0327281</v>
          </cell>
        </row>
        <row r="1354">
          <cell r="D1354" t="str">
            <v>0327239</v>
          </cell>
        </row>
        <row r="1356">
          <cell r="D1356" t="str">
            <v>0327193</v>
          </cell>
        </row>
        <row r="1358">
          <cell r="D1358" t="str">
            <v>0327279</v>
          </cell>
        </row>
        <row r="1359">
          <cell r="D1359" t="str">
            <v>0327280</v>
          </cell>
        </row>
        <row r="1361">
          <cell r="D1361" t="str">
            <v>0327359</v>
          </cell>
        </row>
        <row r="1362">
          <cell r="D1362" t="str">
            <v>0327360</v>
          </cell>
        </row>
        <row r="1363">
          <cell r="D1363" t="str">
            <v>0327192</v>
          </cell>
        </row>
        <row r="1368">
          <cell r="D1368" t="str">
            <v>0327342</v>
          </cell>
        </row>
        <row r="1370">
          <cell r="D1370" t="str">
            <v>0327268</v>
          </cell>
        </row>
        <row r="1371">
          <cell r="D1371" t="str">
            <v>0327269</v>
          </cell>
        </row>
        <row r="1372">
          <cell r="D1372" t="str">
            <v>0327270</v>
          </cell>
        </row>
        <row r="1374">
          <cell r="D1374" t="str">
            <v>0327267</v>
          </cell>
        </row>
        <row r="1375">
          <cell r="D1375" t="str">
            <v>0327266</v>
          </cell>
        </row>
        <row r="1380">
          <cell r="D1380" t="str">
            <v>0327247</v>
          </cell>
        </row>
        <row r="1381">
          <cell r="D1381" t="str">
            <v>0327343</v>
          </cell>
        </row>
        <row r="1382">
          <cell r="D1382" t="str">
            <v>0327245</v>
          </cell>
        </row>
        <row r="1383">
          <cell r="D1383" t="str">
            <v>0327135</v>
          </cell>
        </row>
        <row r="1384">
          <cell r="D1384" t="str">
            <v>0327249</v>
          </cell>
        </row>
        <row r="1389">
          <cell r="D1389" t="str">
            <v>0327272</v>
          </cell>
        </row>
        <row r="1390">
          <cell r="D1390" t="str">
            <v>0327361</v>
          </cell>
        </row>
        <row r="1391">
          <cell r="D1391" t="str">
            <v>0327276</v>
          </cell>
        </row>
        <row r="1392">
          <cell r="D1392" t="str">
            <v>0327275</v>
          </cell>
        </row>
        <row r="1394">
          <cell r="D1394" t="str">
            <v>0327271</v>
          </cell>
        </row>
        <row r="1399">
          <cell r="D1399" t="str">
            <v>0327286</v>
          </cell>
        </row>
        <row r="1401">
          <cell r="D1401" t="str">
            <v>0327285</v>
          </cell>
        </row>
        <row r="1402">
          <cell r="D1402" t="str">
            <v>0327284</v>
          </cell>
        </row>
        <row r="1404">
          <cell r="D1404" t="str">
            <v>0327257</v>
          </cell>
        </row>
        <row r="1405">
          <cell r="D1405" t="str">
            <v>0327256</v>
          </cell>
        </row>
        <row r="1406">
          <cell r="D1406" t="str">
            <v>0327258</v>
          </cell>
        </row>
        <row r="1411">
          <cell r="D1411" t="str">
            <v>0327241</v>
          </cell>
        </row>
        <row r="1412">
          <cell r="D1412" t="str">
            <v>0327242</v>
          </cell>
        </row>
        <row r="1413">
          <cell r="D1413" t="str">
            <v>0327240</v>
          </cell>
        </row>
      </sheetData>
      <sheetData sheetId="8">
        <row r="7">
          <cell r="D7" t="str">
            <v>0327218</v>
          </cell>
        </row>
        <row r="9">
          <cell r="E9" t="str">
            <v>UPC TBC 011</v>
          </cell>
          <cell r="G9">
            <v>0</v>
          </cell>
        </row>
        <row r="10">
          <cell r="E10" t="str">
            <v>UPC TBC 012</v>
          </cell>
          <cell r="G10">
            <v>0</v>
          </cell>
        </row>
        <row r="11">
          <cell r="E11" t="str">
            <v>UPC TBC 013</v>
          </cell>
          <cell r="G11">
            <v>0</v>
          </cell>
        </row>
        <row r="12">
          <cell r="E12" t="str">
            <v>UPC TBC 014</v>
          </cell>
          <cell r="G12">
            <v>0</v>
          </cell>
        </row>
        <row r="13">
          <cell r="E13" t="str">
            <v>UPC TBC 015</v>
          </cell>
          <cell r="G13">
            <v>0</v>
          </cell>
        </row>
        <row r="14">
          <cell r="E14" t="str">
            <v>UPC TBC 016</v>
          </cell>
          <cell r="G14">
            <v>0</v>
          </cell>
        </row>
        <row r="15">
          <cell r="E15" t="str">
            <v>UPC TBC 017</v>
          </cell>
          <cell r="G15">
            <v>0</v>
          </cell>
        </row>
        <row r="18">
          <cell r="E18" t="str">
            <v>UPC TBC 018</v>
          </cell>
          <cell r="G18" t="str">
            <v>DOS</v>
          </cell>
        </row>
        <row r="19">
          <cell r="E19" t="str">
            <v>UPC TBC 019</v>
          </cell>
          <cell r="G19" t="str">
            <v>DOS</v>
          </cell>
        </row>
        <row r="24">
          <cell r="E24" t="str">
            <v>0320927</v>
          </cell>
          <cell r="G24">
            <v>0</v>
          </cell>
        </row>
        <row r="25">
          <cell r="E25" t="str">
            <v>0324181</v>
          </cell>
          <cell r="G25">
            <v>0</v>
          </cell>
        </row>
        <row r="28">
          <cell r="E28" t="str">
            <v>UPC TBC 020</v>
          </cell>
          <cell r="G28" t="str">
            <v>DOS</v>
          </cell>
        </row>
        <row r="29">
          <cell r="E29" t="str">
            <v>UPC TBC 021</v>
          </cell>
          <cell r="G29" t="str">
            <v>DOS</v>
          </cell>
        </row>
        <row r="30">
          <cell r="E30" t="str">
            <v>0324505</v>
          </cell>
          <cell r="G30">
            <v>0</v>
          </cell>
        </row>
        <row r="31">
          <cell r="E31" t="str">
            <v>0323430</v>
          </cell>
          <cell r="G31">
            <v>0</v>
          </cell>
        </row>
        <row r="32">
          <cell r="E32" t="str">
            <v>UPC TBC 024</v>
          </cell>
          <cell r="G32" t="str">
            <v>DOS</v>
          </cell>
        </row>
        <row r="37">
          <cell r="E37" t="str">
            <v>0326121</v>
          </cell>
          <cell r="G37">
            <v>0</v>
          </cell>
        </row>
        <row r="38">
          <cell r="E38" t="str">
            <v>0326113</v>
          </cell>
          <cell r="G38">
            <v>0</v>
          </cell>
        </row>
        <row r="39">
          <cell r="E39" t="str">
            <v>0326125</v>
          </cell>
          <cell r="G39">
            <v>0</v>
          </cell>
        </row>
        <row r="40">
          <cell r="E40" t="str">
            <v>0326122</v>
          </cell>
          <cell r="G40">
            <v>0</v>
          </cell>
        </row>
        <row r="41">
          <cell r="E41" t="str">
            <v>0326114</v>
          </cell>
          <cell r="G41">
            <v>0</v>
          </cell>
        </row>
        <row r="42">
          <cell r="E42" t="str">
            <v>0326123</v>
          </cell>
          <cell r="G42">
            <v>0</v>
          </cell>
        </row>
        <row r="43">
          <cell r="E43" t="str">
            <v>0326115</v>
          </cell>
          <cell r="G43">
            <v>0</v>
          </cell>
        </row>
        <row r="44">
          <cell r="E44" t="str">
            <v>0326124</v>
          </cell>
          <cell r="G44">
            <v>0</v>
          </cell>
        </row>
        <row r="45">
          <cell r="E45" t="str">
            <v>0326116</v>
          </cell>
          <cell r="G45">
            <v>0</v>
          </cell>
        </row>
        <row r="46">
          <cell r="E46" t="str">
            <v>0326117</v>
          </cell>
          <cell r="G46">
            <v>0</v>
          </cell>
        </row>
        <row r="51">
          <cell r="E51" t="str">
            <v>0323084</v>
          </cell>
          <cell r="G51">
            <v>0</v>
          </cell>
        </row>
        <row r="52">
          <cell r="E52" t="str">
            <v>0326460</v>
          </cell>
          <cell r="G52">
            <v>0</v>
          </cell>
        </row>
        <row r="53">
          <cell r="E53" t="str">
            <v>0324287</v>
          </cell>
          <cell r="G53">
            <v>0</v>
          </cell>
        </row>
        <row r="54">
          <cell r="E54" t="str">
            <v>0327040</v>
          </cell>
          <cell r="G54">
            <v>0</v>
          </cell>
        </row>
        <row r="55">
          <cell r="E55" t="str">
            <v>0324290</v>
          </cell>
          <cell r="G55">
            <v>0</v>
          </cell>
        </row>
        <row r="56">
          <cell r="E56" t="str">
            <v>0327041</v>
          </cell>
          <cell r="G56">
            <v>0</v>
          </cell>
        </row>
        <row r="57">
          <cell r="E57" t="str">
            <v>0324288</v>
          </cell>
          <cell r="G57">
            <v>0</v>
          </cell>
        </row>
        <row r="58">
          <cell r="E58" t="str">
            <v>0324289</v>
          </cell>
          <cell r="G58">
            <v>0</v>
          </cell>
        </row>
        <row r="59">
          <cell r="E59" t="str">
            <v>0324293</v>
          </cell>
          <cell r="G59">
            <v>0</v>
          </cell>
        </row>
        <row r="60">
          <cell r="E60" t="str">
            <v>0324294</v>
          </cell>
          <cell r="G60">
            <v>0</v>
          </cell>
        </row>
        <row r="61">
          <cell r="E61" t="str">
            <v>0324295</v>
          </cell>
          <cell r="G61">
            <v>0</v>
          </cell>
        </row>
        <row r="63">
          <cell r="G63">
            <v>0</v>
          </cell>
        </row>
        <row r="64">
          <cell r="E64" t="str">
            <v>0327344</v>
          </cell>
          <cell r="G64">
            <v>0</v>
          </cell>
        </row>
        <row r="65">
          <cell r="E65" t="str">
            <v>0327345</v>
          </cell>
          <cell r="G65">
            <v>0</v>
          </cell>
        </row>
        <row r="66">
          <cell r="E66" t="str">
            <v>0327346</v>
          </cell>
          <cell r="G66">
            <v>0</v>
          </cell>
        </row>
        <row r="67">
          <cell r="E67" t="str">
            <v>0327347</v>
          </cell>
          <cell r="G67">
            <v>0</v>
          </cell>
        </row>
        <row r="68">
          <cell r="E68" t="str">
            <v>0327348</v>
          </cell>
          <cell r="G68">
            <v>0</v>
          </cell>
        </row>
        <row r="69">
          <cell r="E69" t="str">
            <v>0327349</v>
          </cell>
          <cell r="G69">
            <v>0</v>
          </cell>
        </row>
        <row r="71">
          <cell r="G71">
            <v>0</v>
          </cell>
        </row>
        <row r="72">
          <cell r="E72" t="str">
            <v>0327350</v>
          </cell>
          <cell r="G72">
            <v>0</v>
          </cell>
        </row>
        <row r="73">
          <cell r="E73" t="str">
            <v>0327351</v>
          </cell>
          <cell r="G73">
            <v>0</v>
          </cell>
        </row>
        <row r="74">
          <cell r="E74" t="str">
            <v>0327352</v>
          </cell>
          <cell r="G74">
            <v>0</v>
          </cell>
        </row>
        <row r="75">
          <cell r="E75" t="str">
            <v>0327353</v>
          </cell>
          <cell r="G75">
            <v>0</v>
          </cell>
        </row>
        <row r="76">
          <cell r="E76" t="str">
            <v>0327354</v>
          </cell>
          <cell r="G76">
            <v>0</v>
          </cell>
        </row>
        <row r="77">
          <cell r="E77" t="str">
            <v>0327355</v>
          </cell>
          <cell r="G77">
            <v>0</v>
          </cell>
        </row>
        <row r="79">
          <cell r="G79">
            <v>0</v>
          </cell>
        </row>
        <row r="80">
          <cell r="E80" t="str">
            <v>0327350</v>
          </cell>
          <cell r="G80">
            <v>0</v>
          </cell>
        </row>
        <row r="81">
          <cell r="E81" t="str">
            <v>0327351</v>
          </cell>
          <cell r="G81">
            <v>0</v>
          </cell>
        </row>
        <row r="82">
          <cell r="E82" t="str">
            <v>0327352</v>
          </cell>
          <cell r="G82">
            <v>0</v>
          </cell>
        </row>
        <row r="83">
          <cell r="E83" t="str">
            <v>0327353</v>
          </cell>
          <cell r="G83">
            <v>0</v>
          </cell>
        </row>
        <row r="84">
          <cell r="E84" t="str">
            <v>0327354</v>
          </cell>
          <cell r="G84">
            <v>0</v>
          </cell>
        </row>
        <row r="85">
          <cell r="E85" t="str">
            <v>0327355</v>
          </cell>
          <cell r="G85">
            <v>0</v>
          </cell>
        </row>
        <row r="87">
          <cell r="E87" t="str">
            <v>0322813</v>
          </cell>
          <cell r="G87">
            <v>0</v>
          </cell>
        </row>
        <row r="88">
          <cell r="E88" t="str">
            <v>0322814</v>
          </cell>
          <cell r="G88">
            <v>0</v>
          </cell>
        </row>
        <row r="89">
          <cell r="E89" t="str">
            <v>0322815</v>
          </cell>
          <cell r="G89">
            <v>0</v>
          </cell>
        </row>
        <row r="90">
          <cell r="E90" t="str">
            <v>0321944</v>
          </cell>
          <cell r="G90">
            <v>0</v>
          </cell>
        </row>
        <row r="91">
          <cell r="E91" t="str">
            <v>0318271</v>
          </cell>
          <cell r="G91">
            <v>0</v>
          </cell>
        </row>
        <row r="92">
          <cell r="E92" t="str">
            <v>0325532</v>
          </cell>
          <cell r="G92">
            <v>0</v>
          </cell>
        </row>
        <row r="93">
          <cell r="E93" t="str">
            <v>0325538</v>
          </cell>
          <cell r="G93">
            <v>0</v>
          </cell>
        </row>
        <row r="94">
          <cell r="E94" t="str">
            <v>0325537</v>
          </cell>
          <cell r="G94">
            <v>0</v>
          </cell>
        </row>
        <row r="95">
          <cell r="E95" t="str">
            <v>0325521</v>
          </cell>
          <cell r="G95">
            <v>0</v>
          </cell>
        </row>
        <row r="96">
          <cell r="E96" t="str">
            <v>0325525</v>
          </cell>
          <cell r="G96">
            <v>0</v>
          </cell>
        </row>
        <row r="97">
          <cell r="E97" t="str">
            <v>0325526</v>
          </cell>
          <cell r="G97">
            <v>0</v>
          </cell>
        </row>
        <row r="98">
          <cell r="E98" t="str">
            <v>0325541</v>
          </cell>
          <cell r="G98">
            <v>0</v>
          </cell>
        </row>
        <row r="99">
          <cell r="E99" t="str">
            <v>0325512</v>
          </cell>
          <cell r="G99">
            <v>0</v>
          </cell>
        </row>
        <row r="100">
          <cell r="E100" t="str">
            <v>0327292</v>
          </cell>
          <cell r="G100">
            <v>0</v>
          </cell>
        </row>
        <row r="101">
          <cell r="E101" t="str">
            <v>0327293</v>
          </cell>
          <cell r="G101">
            <v>0</v>
          </cell>
        </row>
        <row r="102">
          <cell r="E102" t="str">
            <v>0327294</v>
          </cell>
          <cell r="G102">
            <v>0</v>
          </cell>
        </row>
        <row r="103">
          <cell r="E103" t="str">
            <v>0327295</v>
          </cell>
          <cell r="G103">
            <v>0</v>
          </cell>
        </row>
        <row r="104">
          <cell r="E104" t="str">
            <v>0327296</v>
          </cell>
          <cell r="G104">
            <v>0</v>
          </cell>
        </row>
        <row r="105">
          <cell r="E105" t="str">
            <v>0327297</v>
          </cell>
          <cell r="G105">
            <v>0</v>
          </cell>
        </row>
        <row r="106">
          <cell r="E106" t="str">
            <v>0327298</v>
          </cell>
          <cell r="G106">
            <v>0</v>
          </cell>
        </row>
        <row r="107">
          <cell r="E107" t="str">
            <v>0327299</v>
          </cell>
          <cell r="G107">
            <v>0</v>
          </cell>
        </row>
        <row r="108">
          <cell r="E108" t="str">
            <v>0322180</v>
          </cell>
          <cell r="G108">
            <v>0</v>
          </cell>
        </row>
        <row r="109">
          <cell r="E109" t="str">
            <v>0323776</v>
          </cell>
          <cell r="G109">
            <v>0</v>
          </cell>
        </row>
        <row r="110">
          <cell r="E110" t="str">
            <v>0325511</v>
          </cell>
          <cell r="G110">
            <v>0</v>
          </cell>
        </row>
        <row r="111">
          <cell r="E111" t="str">
            <v>0325498</v>
          </cell>
          <cell r="G111">
            <v>0</v>
          </cell>
        </row>
        <row r="112">
          <cell r="E112" t="str">
            <v>0325186</v>
          </cell>
          <cell r="G112">
            <v>0</v>
          </cell>
        </row>
        <row r="113">
          <cell r="E113" t="str">
            <v>0325535</v>
          </cell>
          <cell r="G113">
            <v>0</v>
          </cell>
        </row>
        <row r="114">
          <cell r="E114" t="str">
            <v>0325523</v>
          </cell>
          <cell r="G114">
            <v>0</v>
          </cell>
        </row>
        <row r="115">
          <cell r="E115" t="str">
            <v>0327367</v>
          </cell>
          <cell r="G115">
            <v>0</v>
          </cell>
        </row>
        <row r="116">
          <cell r="E116" t="str">
            <v>0327366</v>
          </cell>
          <cell r="G116">
            <v>0</v>
          </cell>
        </row>
        <row r="117">
          <cell r="E117" t="str">
            <v>0327365</v>
          </cell>
          <cell r="G117">
            <v>0</v>
          </cell>
        </row>
        <row r="118">
          <cell r="E118" t="str">
            <v>0325558</v>
          </cell>
          <cell r="G118">
            <v>0</v>
          </cell>
        </row>
        <row r="119">
          <cell r="E119" t="str">
            <v>0325562</v>
          </cell>
          <cell r="G119">
            <v>0</v>
          </cell>
        </row>
        <row r="120">
          <cell r="E120" t="str">
            <v>0325569</v>
          </cell>
          <cell r="G120">
            <v>0</v>
          </cell>
        </row>
        <row r="122">
          <cell r="G122">
            <v>0</v>
          </cell>
        </row>
        <row r="123">
          <cell r="E123" t="str">
            <v>0325568</v>
          </cell>
          <cell r="G123">
            <v>0</v>
          </cell>
        </row>
        <row r="124">
          <cell r="E124" t="str">
            <v>0325555</v>
          </cell>
          <cell r="G124">
            <v>0</v>
          </cell>
        </row>
        <row r="126">
          <cell r="E126" t="str">
            <v>0325501</v>
          </cell>
          <cell r="G126">
            <v>0</v>
          </cell>
        </row>
        <row r="127">
          <cell r="E127" t="str">
            <v>0325489</v>
          </cell>
          <cell r="G127">
            <v>0</v>
          </cell>
        </row>
        <row r="128">
          <cell r="E128" t="str">
            <v>0327058</v>
          </cell>
          <cell r="G128">
            <v>0</v>
          </cell>
        </row>
        <row r="129">
          <cell r="E129" t="str">
            <v>0327059</v>
          </cell>
          <cell r="G129">
            <v>0</v>
          </cell>
        </row>
        <row r="130">
          <cell r="E130" t="str">
            <v>0327061</v>
          </cell>
          <cell r="G130">
            <v>0</v>
          </cell>
        </row>
        <row r="131">
          <cell r="E131" t="str">
            <v>0327063</v>
          </cell>
          <cell r="G131">
            <v>0</v>
          </cell>
        </row>
        <row r="132">
          <cell r="E132" t="str">
            <v>0322927</v>
          </cell>
          <cell r="G132">
            <v>0</v>
          </cell>
        </row>
        <row r="133">
          <cell r="E133" t="str">
            <v>0322919</v>
          </cell>
          <cell r="G133">
            <v>0</v>
          </cell>
        </row>
        <row r="135">
          <cell r="G135">
            <v>0</v>
          </cell>
        </row>
        <row r="136">
          <cell r="E136" t="str">
            <v>0327068</v>
          </cell>
          <cell r="G136">
            <v>0</v>
          </cell>
        </row>
        <row r="137">
          <cell r="E137" t="str">
            <v>0327069</v>
          </cell>
          <cell r="G137">
            <v>0</v>
          </cell>
        </row>
        <row r="138">
          <cell r="E138" t="str">
            <v>0327070</v>
          </cell>
          <cell r="G138">
            <v>0</v>
          </cell>
        </row>
        <row r="139">
          <cell r="E139" t="str">
            <v>0327141</v>
          </cell>
          <cell r="G139">
            <v>0</v>
          </cell>
        </row>
        <row r="140">
          <cell r="E140" t="str">
            <v>0320282</v>
          </cell>
          <cell r="G140">
            <v>0</v>
          </cell>
        </row>
        <row r="142">
          <cell r="G142">
            <v>0</v>
          </cell>
        </row>
        <row r="143">
          <cell r="E143" t="str">
            <v>0327067</v>
          </cell>
          <cell r="G143">
            <v>0</v>
          </cell>
        </row>
        <row r="144">
          <cell r="E144" t="str">
            <v>0327069</v>
          </cell>
          <cell r="G144">
            <v>0</v>
          </cell>
        </row>
        <row r="145">
          <cell r="E145" t="str">
            <v>0327070</v>
          </cell>
          <cell r="G145">
            <v>0</v>
          </cell>
        </row>
        <row r="146">
          <cell r="E146" t="str">
            <v>0327141</v>
          </cell>
          <cell r="G146">
            <v>0</v>
          </cell>
        </row>
        <row r="147">
          <cell r="E147" t="str">
            <v>0320282</v>
          </cell>
          <cell r="G147">
            <v>0</v>
          </cell>
        </row>
        <row r="149">
          <cell r="G149">
            <v>0</v>
          </cell>
        </row>
        <row r="150">
          <cell r="E150" t="str">
            <v>0327066</v>
          </cell>
          <cell r="G150">
            <v>0</v>
          </cell>
        </row>
        <row r="151">
          <cell r="E151" t="str">
            <v>0327069</v>
          </cell>
          <cell r="G151">
            <v>0</v>
          </cell>
        </row>
        <row r="152">
          <cell r="E152" t="str">
            <v>0327141</v>
          </cell>
          <cell r="G152">
            <v>0</v>
          </cell>
        </row>
        <row r="153">
          <cell r="E153" t="str">
            <v>0320282</v>
          </cell>
          <cell r="G153">
            <v>0</v>
          </cell>
        </row>
        <row r="155">
          <cell r="E155" t="str">
            <v>0327065</v>
          </cell>
          <cell r="G155">
            <v>0</v>
          </cell>
        </row>
        <row r="156">
          <cell r="E156" t="str">
            <v>0327216</v>
          </cell>
          <cell r="G156">
            <v>0</v>
          </cell>
        </row>
        <row r="157">
          <cell r="E157" t="str">
            <v>0321811</v>
          </cell>
          <cell r="G157">
            <v>0</v>
          </cell>
        </row>
        <row r="158">
          <cell r="E158" t="str">
            <v>0327074</v>
          </cell>
          <cell r="G158">
            <v>0</v>
          </cell>
        </row>
        <row r="159">
          <cell r="E159" t="str">
            <v>0327340</v>
          </cell>
          <cell r="G159">
            <v>0</v>
          </cell>
        </row>
        <row r="160">
          <cell r="E160" t="str">
            <v>0327277</v>
          </cell>
          <cell r="G160">
            <v>0</v>
          </cell>
        </row>
        <row r="161">
          <cell r="E161" t="str">
            <v>0327278</v>
          </cell>
          <cell r="G161">
            <v>0</v>
          </cell>
        </row>
        <row r="162">
          <cell r="E162" t="str">
            <v>0322922</v>
          </cell>
          <cell r="G162">
            <v>0</v>
          </cell>
        </row>
        <row r="163">
          <cell r="E163" t="str">
            <v>0327282</v>
          </cell>
          <cell r="G163">
            <v>0</v>
          </cell>
        </row>
        <row r="164">
          <cell r="E164" t="str">
            <v>0328283</v>
          </cell>
          <cell r="G164">
            <v>0</v>
          </cell>
        </row>
        <row r="165">
          <cell r="E165" t="str">
            <v>0327281</v>
          </cell>
          <cell r="G165">
            <v>0</v>
          </cell>
        </row>
        <row r="166">
          <cell r="E166" t="str">
            <v>0327342</v>
          </cell>
          <cell r="G166">
            <v>0</v>
          </cell>
        </row>
        <row r="167">
          <cell r="E167" t="str">
            <v>0323775</v>
          </cell>
          <cell r="G167">
            <v>0</v>
          </cell>
        </row>
        <row r="168">
          <cell r="E168" t="str">
            <v>0322888</v>
          </cell>
          <cell r="G168">
            <v>0</v>
          </cell>
        </row>
        <row r="170">
          <cell r="G170">
            <v>0</v>
          </cell>
        </row>
        <row r="171">
          <cell r="E171" t="str">
            <v>0327232</v>
          </cell>
          <cell r="G171">
            <v>0</v>
          </cell>
        </row>
        <row r="172">
          <cell r="E172" t="str">
            <v>0327233</v>
          </cell>
          <cell r="G172">
            <v>0</v>
          </cell>
        </row>
        <row r="173">
          <cell r="E173" t="str">
            <v>0327234</v>
          </cell>
          <cell r="G173">
            <v>0</v>
          </cell>
        </row>
        <row r="174">
          <cell r="E174" t="str">
            <v>0327129</v>
          </cell>
          <cell r="G174">
            <v>0</v>
          </cell>
        </row>
        <row r="176">
          <cell r="G176">
            <v>0</v>
          </cell>
        </row>
        <row r="177">
          <cell r="E177" t="str">
            <v>0327232</v>
          </cell>
          <cell r="G177">
            <v>0</v>
          </cell>
        </row>
        <row r="178">
          <cell r="E178" t="str">
            <v>0327233</v>
          </cell>
          <cell r="G178">
            <v>0</v>
          </cell>
        </row>
        <row r="179">
          <cell r="E179" t="str">
            <v>0327138</v>
          </cell>
          <cell r="G179">
            <v>0</v>
          </cell>
        </row>
        <row r="181">
          <cell r="E181" t="str">
            <v>0318541</v>
          </cell>
          <cell r="G181">
            <v>0</v>
          </cell>
        </row>
        <row r="182">
          <cell r="E182" t="str">
            <v>0318542</v>
          </cell>
          <cell r="G182">
            <v>0</v>
          </cell>
        </row>
        <row r="183">
          <cell r="E183" t="str">
            <v>0327139</v>
          </cell>
          <cell r="G183">
            <v>0</v>
          </cell>
        </row>
        <row r="184">
          <cell r="E184" t="str">
            <v>0327137</v>
          </cell>
          <cell r="G184">
            <v>0</v>
          </cell>
        </row>
        <row r="185">
          <cell r="E185" t="str">
            <v>0320751</v>
          </cell>
          <cell r="G185">
            <v>0</v>
          </cell>
        </row>
        <row r="186">
          <cell r="E186" t="str">
            <v>0322181</v>
          </cell>
          <cell r="G186">
            <v>0</v>
          </cell>
        </row>
        <row r="187">
          <cell r="E187" t="str">
            <v>0320722</v>
          </cell>
          <cell r="G187">
            <v>0</v>
          </cell>
        </row>
        <row r="188">
          <cell r="E188" t="str">
            <v>0322155</v>
          </cell>
          <cell r="G188">
            <v>0</v>
          </cell>
        </row>
        <row r="193">
          <cell r="E193" t="str">
            <v>0324205</v>
          </cell>
          <cell r="G193">
            <v>0</v>
          </cell>
        </row>
        <row r="194">
          <cell r="E194" t="str">
            <v>0323128</v>
          </cell>
          <cell r="G194">
            <v>0</v>
          </cell>
        </row>
        <row r="195">
          <cell r="E195" t="str">
            <v>0327088</v>
          </cell>
          <cell r="G195">
            <v>0</v>
          </cell>
        </row>
        <row r="196">
          <cell r="E196" t="str">
            <v>0326910</v>
          </cell>
          <cell r="G196">
            <v>0</v>
          </cell>
        </row>
        <row r="197">
          <cell r="E197" t="str">
            <v>0327087</v>
          </cell>
          <cell r="G197">
            <v>0</v>
          </cell>
        </row>
        <row r="198">
          <cell r="E198" t="str">
            <v>0320697</v>
          </cell>
          <cell r="G198">
            <v>0</v>
          </cell>
        </row>
        <row r="199">
          <cell r="E199" t="str">
            <v>0315012</v>
          </cell>
          <cell r="G199">
            <v>0</v>
          </cell>
        </row>
        <row r="200">
          <cell r="E200" t="str">
            <v>0323095</v>
          </cell>
          <cell r="G200">
            <v>0</v>
          </cell>
        </row>
        <row r="201">
          <cell r="E201" t="str">
            <v>0320862</v>
          </cell>
          <cell r="G201">
            <v>0</v>
          </cell>
        </row>
        <row r="202">
          <cell r="E202" t="str">
            <v>0320712</v>
          </cell>
          <cell r="G202">
            <v>0</v>
          </cell>
        </row>
        <row r="203">
          <cell r="E203" t="str">
            <v>0320711</v>
          </cell>
          <cell r="G203">
            <v>0</v>
          </cell>
        </row>
        <row r="204">
          <cell r="E204" t="str">
            <v>0320710</v>
          </cell>
          <cell r="G204">
            <v>0</v>
          </cell>
        </row>
        <row r="205">
          <cell r="E205" t="str">
            <v>0320713</v>
          </cell>
          <cell r="G205">
            <v>0</v>
          </cell>
        </row>
        <row r="206">
          <cell r="E206" t="str">
            <v>0320714</v>
          </cell>
          <cell r="G206">
            <v>0</v>
          </cell>
        </row>
        <row r="207">
          <cell r="E207" t="str">
            <v>0320715</v>
          </cell>
          <cell r="G207">
            <v>0</v>
          </cell>
        </row>
        <row r="208">
          <cell r="E208" t="str">
            <v>0320716</v>
          </cell>
          <cell r="G208">
            <v>0</v>
          </cell>
        </row>
        <row r="209">
          <cell r="E209" t="str">
            <v>0320718</v>
          </cell>
          <cell r="G209">
            <v>0</v>
          </cell>
        </row>
        <row r="210">
          <cell r="E210" t="str">
            <v>0320847</v>
          </cell>
          <cell r="G210">
            <v>0</v>
          </cell>
        </row>
        <row r="211">
          <cell r="E211" t="str">
            <v>0320720</v>
          </cell>
          <cell r="G211">
            <v>0</v>
          </cell>
        </row>
        <row r="212">
          <cell r="E212" t="str">
            <v>0320722</v>
          </cell>
          <cell r="G212">
            <v>0</v>
          </cell>
        </row>
        <row r="213">
          <cell r="E213" t="str">
            <v>0320724</v>
          </cell>
          <cell r="G213">
            <v>0</v>
          </cell>
        </row>
        <row r="214">
          <cell r="E214" t="str">
            <v>0320721</v>
          </cell>
          <cell r="G214">
            <v>0</v>
          </cell>
        </row>
        <row r="215">
          <cell r="E215" t="str">
            <v>0326457</v>
          </cell>
          <cell r="G215">
            <v>0</v>
          </cell>
        </row>
        <row r="216">
          <cell r="E216" t="str">
            <v>0326456</v>
          </cell>
          <cell r="G216">
            <v>0</v>
          </cell>
        </row>
        <row r="217">
          <cell r="E217" t="str">
            <v>0320727</v>
          </cell>
          <cell r="G217">
            <v>0</v>
          </cell>
        </row>
        <row r="218">
          <cell r="E218" t="str">
            <v>0320728</v>
          </cell>
          <cell r="G218">
            <v>0</v>
          </cell>
        </row>
        <row r="219">
          <cell r="E219" t="str">
            <v>0320730</v>
          </cell>
          <cell r="G219">
            <v>0</v>
          </cell>
        </row>
        <row r="220">
          <cell r="E220" t="str">
            <v>0322927</v>
          </cell>
          <cell r="G220">
            <v>0</v>
          </cell>
        </row>
        <row r="221">
          <cell r="E221" t="str">
            <v>0320731</v>
          </cell>
          <cell r="G221">
            <v>0</v>
          </cell>
        </row>
        <row r="222">
          <cell r="E222" t="str">
            <v>0320723</v>
          </cell>
          <cell r="G222">
            <v>0</v>
          </cell>
        </row>
        <row r="223">
          <cell r="E223" t="str">
            <v>0322157</v>
          </cell>
          <cell r="G223">
            <v>0</v>
          </cell>
        </row>
        <row r="224">
          <cell r="E224" t="str">
            <v>0322183</v>
          </cell>
          <cell r="G224">
            <v>0</v>
          </cell>
        </row>
        <row r="225">
          <cell r="E225" t="str">
            <v>0321864</v>
          </cell>
          <cell r="G225">
            <v>0</v>
          </cell>
        </row>
        <row r="226">
          <cell r="E226" t="str">
            <v>0320898</v>
          </cell>
          <cell r="G226">
            <v>0</v>
          </cell>
        </row>
        <row r="227">
          <cell r="E227" t="str">
            <v>0322619</v>
          </cell>
          <cell r="G227">
            <v>0</v>
          </cell>
        </row>
        <row r="228">
          <cell r="E228" t="str">
            <v>0325671</v>
          </cell>
          <cell r="G228">
            <v>0</v>
          </cell>
        </row>
        <row r="229">
          <cell r="E229" t="str">
            <v>0323108</v>
          </cell>
          <cell r="G229">
            <v>0</v>
          </cell>
        </row>
        <row r="230">
          <cell r="E230" t="str">
            <v>0326915</v>
          </cell>
          <cell r="G230">
            <v>0</v>
          </cell>
        </row>
        <row r="231">
          <cell r="E231" t="str">
            <v>0325186</v>
          </cell>
          <cell r="G231">
            <v>0</v>
          </cell>
        </row>
        <row r="232">
          <cell r="E232" t="str">
            <v>0322150</v>
          </cell>
          <cell r="G232">
            <v>0</v>
          </cell>
        </row>
        <row r="233">
          <cell r="E233" t="str">
            <v>0322940</v>
          </cell>
          <cell r="G233">
            <v>0</v>
          </cell>
        </row>
        <row r="234">
          <cell r="E234" t="str">
            <v>0327060</v>
          </cell>
          <cell r="G234">
            <v>0</v>
          </cell>
        </row>
        <row r="235">
          <cell r="E235" t="str">
            <v>0327062</v>
          </cell>
          <cell r="G235">
            <v>0</v>
          </cell>
        </row>
        <row r="236">
          <cell r="E236" t="str">
            <v>0327064</v>
          </cell>
          <cell r="G236">
            <v>0</v>
          </cell>
        </row>
        <row r="237">
          <cell r="E237" t="str">
            <v>0322900</v>
          </cell>
          <cell r="G237">
            <v>0</v>
          </cell>
        </row>
        <row r="238">
          <cell r="E238" t="str">
            <v>0327215</v>
          </cell>
          <cell r="G238">
            <v>0</v>
          </cell>
        </row>
        <row r="239">
          <cell r="E239" t="str">
            <v>0327081</v>
          </cell>
          <cell r="G239">
            <v>0</v>
          </cell>
        </row>
        <row r="240">
          <cell r="E240" t="str">
            <v>0327337</v>
          </cell>
          <cell r="G240">
            <v>0</v>
          </cell>
        </row>
        <row r="241">
          <cell r="E241" t="str">
            <v>0327075</v>
          </cell>
          <cell r="G241">
            <v>0</v>
          </cell>
        </row>
        <row r="242">
          <cell r="E242" t="str">
            <v>0327255</v>
          </cell>
          <cell r="G242">
            <v>0</v>
          </cell>
        </row>
        <row r="244">
          <cell r="G244">
            <v>0</v>
          </cell>
        </row>
        <row r="245">
          <cell r="E245" t="str">
            <v>0327255</v>
          </cell>
          <cell r="G245">
            <v>0</v>
          </cell>
        </row>
        <row r="246">
          <cell r="E246" t="str">
            <v>0320282</v>
          </cell>
          <cell r="G246">
            <v>0</v>
          </cell>
        </row>
        <row r="248">
          <cell r="G248">
            <v>0</v>
          </cell>
        </row>
        <row r="249">
          <cell r="E249" t="str">
            <v>0327254</v>
          </cell>
          <cell r="G249">
            <v>0</v>
          </cell>
        </row>
        <row r="250">
          <cell r="E250" t="str">
            <v>0320282</v>
          </cell>
          <cell r="G250">
            <v>0</v>
          </cell>
        </row>
        <row r="252">
          <cell r="E252" t="str">
            <v>0327339</v>
          </cell>
          <cell r="G252">
            <v>0</v>
          </cell>
        </row>
        <row r="253">
          <cell r="E253" t="str">
            <v>0327340</v>
          </cell>
          <cell r="G253">
            <v>0</v>
          </cell>
        </row>
        <row r="254">
          <cell r="E254" t="str">
            <v>0327218</v>
          </cell>
          <cell r="G254">
            <v>0</v>
          </cell>
        </row>
        <row r="255">
          <cell r="E255" t="str">
            <v>0327219</v>
          </cell>
          <cell r="G255">
            <v>0</v>
          </cell>
        </row>
        <row r="256">
          <cell r="E256" t="str">
            <v>0327226</v>
          </cell>
          <cell r="G256">
            <v>0</v>
          </cell>
        </row>
        <row r="257">
          <cell r="E257" t="str">
            <v>0327260</v>
          </cell>
          <cell r="G257">
            <v>0</v>
          </cell>
        </row>
        <row r="258">
          <cell r="E258" t="str">
            <v>0327261</v>
          </cell>
          <cell r="G258">
            <v>0</v>
          </cell>
        </row>
        <row r="262">
          <cell r="E262" t="str">
            <v>0321067</v>
          </cell>
          <cell r="G262">
            <v>0</v>
          </cell>
        </row>
        <row r="263">
          <cell r="E263" t="str">
            <v>0321066</v>
          </cell>
          <cell r="G263">
            <v>0</v>
          </cell>
        </row>
        <row r="264">
          <cell r="E264" t="str">
            <v>0321068</v>
          </cell>
          <cell r="G264">
            <v>0</v>
          </cell>
        </row>
        <row r="265">
          <cell r="E265" t="str">
            <v>0321062</v>
          </cell>
          <cell r="G265">
            <v>0</v>
          </cell>
        </row>
        <row r="266">
          <cell r="E266" t="str">
            <v>0321917</v>
          </cell>
          <cell r="G266">
            <v>0</v>
          </cell>
        </row>
        <row r="267">
          <cell r="E267" t="str">
            <v>0321918</v>
          </cell>
          <cell r="G267">
            <v>0</v>
          </cell>
        </row>
        <row r="268">
          <cell r="E268" t="str">
            <v>0321942</v>
          </cell>
          <cell r="G268">
            <v>0</v>
          </cell>
        </row>
        <row r="269">
          <cell r="E269" t="str">
            <v>0323780</v>
          </cell>
          <cell r="G269">
            <v>0</v>
          </cell>
        </row>
        <row r="270">
          <cell r="E270" t="str">
            <v>0323779</v>
          </cell>
          <cell r="G270">
            <v>0</v>
          </cell>
        </row>
        <row r="271">
          <cell r="E271" t="str">
            <v>0322817</v>
          </cell>
          <cell r="G271">
            <v>0</v>
          </cell>
        </row>
        <row r="272">
          <cell r="E272" t="str">
            <v>0322818</v>
          </cell>
          <cell r="G272">
            <v>0</v>
          </cell>
        </row>
        <row r="273">
          <cell r="E273" t="str">
            <v>0315456</v>
          </cell>
          <cell r="G273">
            <v>0</v>
          </cell>
        </row>
        <row r="274">
          <cell r="E274" t="str">
            <v>0318108</v>
          </cell>
          <cell r="G274">
            <v>0</v>
          </cell>
        </row>
        <row r="275">
          <cell r="E275" t="str">
            <v>0318107</v>
          </cell>
          <cell r="G275">
            <v>0</v>
          </cell>
        </row>
        <row r="276">
          <cell r="E276" t="str">
            <v>0318106</v>
          </cell>
          <cell r="G276">
            <v>0</v>
          </cell>
        </row>
        <row r="277">
          <cell r="E277" t="str">
            <v>0321941</v>
          </cell>
          <cell r="G277">
            <v>0</v>
          </cell>
        </row>
        <row r="278">
          <cell r="E278" t="str">
            <v>0320158</v>
          </cell>
          <cell r="G278">
            <v>0</v>
          </cell>
        </row>
        <row r="279">
          <cell r="E279" t="str">
            <v>0322050</v>
          </cell>
          <cell r="G279">
            <v>0</v>
          </cell>
        </row>
        <row r="280">
          <cell r="E280" t="str">
            <v>0322051</v>
          </cell>
          <cell r="G280">
            <v>0</v>
          </cell>
        </row>
        <row r="281">
          <cell r="E281" t="str">
            <v>0322052</v>
          </cell>
          <cell r="G281">
            <v>0</v>
          </cell>
        </row>
        <row r="282">
          <cell r="E282" t="str">
            <v>0318543</v>
          </cell>
          <cell r="G282">
            <v>0</v>
          </cell>
        </row>
        <row r="283">
          <cell r="E283" t="str">
            <v>0322807</v>
          </cell>
          <cell r="G283">
            <v>0</v>
          </cell>
        </row>
        <row r="284">
          <cell r="E284" t="str">
            <v>0325707</v>
          </cell>
          <cell r="G284">
            <v>0</v>
          </cell>
        </row>
        <row r="285">
          <cell r="E285" t="str">
            <v>0325708</v>
          </cell>
          <cell r="G285">
            <v>0</v>
          </cell>
        </row>
        <row r="286">
          <cell r="E286" t="str">
            <v>0327146</v>
          </cell>
          <cell r="G286">
            <v>0</v>
          </cell>
        </row>
        <row r="287">
          <cell r="E287" t="str">
            <v>0327069</v>
          </cell>
          <cell r="G287">
            <v>0</v>
          </cell>
        </row>
        <row r="288">
          <cell r="E288" t="str">
            <v>0327145</v>
          </cell>
          <cell r="G288">
            <v>0</v>
          </cell>
        </row>
        <row r="289">
          <cell r="E289" t="str">
            <v>0327336</v>
          </cell>
          <cell r="G289">
            <v>0</v>
          </cell>
        </row>
        <row r="290">
          <cell r="E290" t="str">
            <v>0320282</v>
          </cell>
          <cell r="G290">
            <v>0</v>
          </cell>
        </row>
        <row r="291">
          <cell r="E291" t="str">
            <v>0327131</v>
          </cell>
          <cell r="G291">
            <v>0</v>
          </cell>
        </row>
        <row r="292">
          <cell r="E292" t="str">
            <v>0327132</v>
          </cell>
          <cell r="G292">
            <v>0</v>
          </cell>
        </row>
        <row r="296">
          <cell r="E296" t="str">
            <v>0324205</v>
          </cell>
          <cell r="G296">
            <v>0</v>
          </cell>
        </row>
        <row r="297">
          <cell r="E297" t="str">
            <v>0323128</v>
          </cell>
          <cell r="G297">
            <v>0</v>
          </cell>
        </row>
        <row r="298">
          <cell r="E298" t="str">
            <v>0323865</v>
          </cell>
          <cell r="G298">
            <v>0</v>
          </cell>
        </row>
        <row r="299">
          <cell r="E299" t="str">
            <v>0320733</v>
          </cell>
          <cell r="G299">
            <v>0</v>
          </cell>
        </row>
        <row r="300">
          <cell r="E300" t="str">
            <v>0320158</v>
          </cell>
          <cell r="G300">
            <v>0</v>
          </cell>
        </row>
        <row r="301">
          <cell r="E301" t="str">
            <v>0326468</v>
          </cell>
          <cell r="G301">
            <v>0</v>
          </cell>
        </row>
        <row r="302">
          <cell r="E302" t="str">
            <v>0326467</v>
          </cell>
          <cell r="G302">
            <v>0</v>
          </cell>
        </row>
        <row r="303">
          <cell r="E303" t="str">
            <v>0322054</v>
          </cell>
          <cell r="G303">
            <v>0</v>
          </cell>
        </row>
        <row r="304">
          <cell r="E304" t="str">
            <v>0323947</v>
          </cell>
          <cell r="G304">
            <v>0</v>
          </cell>
        </row>
        <row r="305">
          <cell r="E305" t="str">
            <v>0323084</v>
          </cell>
          <cell r="G305">
            <v>0</v>
          </cell>
        </row>
        <row r="306">
          <cell r="E306" t="str">
            <v>0323112</v>
          </cell>
          <cell r="G306">
            <v>0</v>
          </cell>
        </row>
        <row r="307">
          <cell r="E307" t="str">
            <v>0326456</v>
          </cell>
          <cell r="G307">
            <v>0</v>
          </cell>
        </row>
        <row r="308">
          <cell r="E308" t="str">
            <v>0326457</v>
          </cell>
          <cell r="G308">
            <v>0</v>
          </cell>
        </row>
        <row r="309">
          <cell r="E309" t="str">
            <v>0320715</v>
          </cell>
          <cell r="G309">
            <v>0</v>
          </cell>
        </row>
        <row r="310">
          <cell r="E310" t="str">
            <v>0320730</v>
          </cell>
          <cell r="G310">
            <v>0</v>
          </cell>
        </row>
        <row r="311">
          <cell r="E311" t="str">
            <v>0320720</v>
          </cell>
          <cell r="G311">
            <v>0</v>
          </cell>
        </row>
        <row r="312">
          <cell r="E312" t="str">
            <v>0322050</v>
          </cell>
          <cell r="G312">
            <v>0</v>
          </cell>
        </row>
        <row r="313">
          <cell r="E313" t="str">
            <v>0322051</v>
          </cell>
          <cell r="G313">
            <v>0</v>
          </cell>
        </row>
        <row r="314">
          <cell r="E314" t="str">
            <v>0318106</v>
          </cell>
          <cell r="G314">
            <v>0</v>
          </cell>
        </row>
        <row r="315">
          <cell r="E315" t="str">
            <v>0318108</v>
          </cell>
          <cell r="G315">
            <v>0</v>
          </cell>
        </row>
      </sheetData>
      <sheetData sheetId="9">
        <row r="6">
          <cell r="C6" t="str">
            <v>0323128</v>
          </cell>
        </row>
        <row r="7">
          <cell r="C7" t="str">
            <v>0324205</v>
          </cell>
        </row>
        <row r="9">
          <cell r="C9" t="str">
            <v>0323102</v>
          </cell>
        </row>
        <row r="10">
          <cell r="C10" t="str">
            <v>0323103</v>
          </cell>
        </row>
        <row r="11">
          <cell r="C11" t="str">
            <v>0323101</v>
          </cell>
        </row>
        <row r="12">
          <cell r="C12" t="str">
            <v>0323104</v>
          </cell>
        </row>
        <row r="13">
          <cell r="C13" t="str">
            <v>0323099</v>
          </cell>
        </row>
        <row r="14">
          <cell r="C14" t="str">
            <v>0323100</v>
          </cell>
        </row>
        <row r="16">
          <cell r="C16" t="str">
            <v>0324176</v>
          </cell>
        </row>
        <row r="17">
          <cell r="C17" t="str">
            <v>0324179</v>
          </cell>
        </row>
        <row r="19">
          <cell r="C19" t="str">
            <v>0322766</v>
          </cell>
        </row>
        <row r="20">
          <cell r="C20" t="str">
            <v>0326463</v>
          </cell>
        </row>
        <row r="21">
          <cell r="C21" t="str">
            <v>0324327</v>
          </cell>
        </row>
        <row r="22">
          <cell r="C22" t="str">
            <v>0323727</v>
          </cell>
        </row>
        <row r="23">
          <cell r="C23" t="str">
            <v>0323728</v>
          </cell>
        </row>
        <row r="24">
          <cell r="C24" t="str">
            <v>0322768</v>
          </cell>
        </row>
        <row r="25">
          <cell r="C25" t="str">
            <v>0323729</v>
          </cell>
        </row>
        <row r="26">
          <cell r="C26" t="str">
            <v>0323779</v>
          </cell>
        </row>
        <row r="27">
          <cell r="C27" t="str">
            <v>0322765</v>
          </cell>
        </row>
        <row r="28">
          <cell r="C28" t="str">
            <v>0322600</v>
          </cell>
        </row>
        <row r="30">
          <cell r="C30" t="str">
            <v>0322643</v>
          </cell>
        </row>
        <row r="31">
          <cell r="C31" t="str">
            <v>0322592</v>
          </cell>
        </row>
        <row r="32">
          <cell r="C32" t="str">
            <v>0322606</v>
          </cell>
        </row>
        <row r="33">
          <cell r="C33" t="str">
            <v>0322601</v>
          </cell>
        </row>
        <row r="34">
          <cell r="C34" t="str">
            <v>0322609</v>
          </cell>
        </row>
        <row r="35">
          <cell r="C35" t="str">
            <v>0324282</v>
          </cell>
        </row>
        <row r="36">
          <cell r="C36" t="str">
            <v>0323780</v>
          </cell>
        </row>
        <row r="39">
          <cell r="C39" t="str">
            <v>0323665</v>
          </cell>
        </row>
        <row r="40">
          <cell r="C40" t="str">
            <v>0323825</v>
          </cell>
        </row>
        <row r="41">
          <cell r="C41" t="str">
            <v>0323824</v>
          </cell>
        </row>
        <row r="42">
          <cell r="C42" t="str">
            <v>0323673</v>
          </cell>
        </row>
        <row r="43">
          <cell r="C43" t="str">
            <v>0323819</v>
          </cell>
        </row>
        <row r="44">
          <cell r="C44" t="str">
            <v>0323820</v>
          </cell>
        </row>
        <row r="45">
          <cell r="C45" t="str">
            <v>0309818</v>
          </cell>
        </row>
        <row r="46">
          <cell r="C46" t="str">
            <v>0323691</v>
          </cell>
        </row>
        <row r="47">
          <cell r="C47" t="str">
            <v>0323692</v>
          </cell>
        </row>
        <row r="48">
          <cell r="C48" t="str">
            <v>0323693</v>
          </cell>
        </row>
        <row r="49">
          <cell r="C49" t="str">
            <v>0323221</v>
          </cell>
        </row>
        <row r="50">
          <cell r="C50" t="str">
            <v>0326524</v>
          </cell>
        </row>
        <row r="51">
          <cell r="C51" t="str">
            <v>0325409</v>
          </cell>
        </row>
        <row r="52">
          <cell r="C52" t="str">
            <v>0323909</v>
          </cell>
        </row>
        <row r="53">
          <cell r="C53" t="str">
            <v>0323708</v>
          </cell>
        </row>
        <row r="54">
          <cell r="C54" t="str">
            <v>0323706</v>
          </cell>
        </row>
        <row r="55">
          <cell r="C55" t="str">
            <v>0323701</v>
          </cell>
        </row>
        <row r="56">
          <cell r="C56" t="str">
            <v>0326169</v>
          </cell>
        </row>
        <row r="57">
          <cell r="C57" t="str">
            <v>0326168</v>
          </cell>
        </row>
        <row r="58">
          <cell r="C58" t="str">
            <v>0323685</v>
          </cell>
        </row>
        <row r="59">
          <cell r="C59" t="str">
            <v>0323684</v>
          </cell>
        </row>
        <row r="60">
          <cell r="C60" t="str">
            <v>0323674</v>
          </cell>
        </row>
        <row r="61">
          <cell r="C61" t="str">
            <v>0326461</v>
          </cell>
        </row>
        <row r="62">
          <cell r="C62" t="str">
            <v>0323670</v>
          </cell>
        </row>
        <row r="63">
          <cell r="C63" t="str">
            <v>0323671</v>
          </cell>
        </row>
        <row r="64">
          <cell r="C64" t="str">
            <v>0326018</v>
          </cell>
        </row>
        <row r="65">
          <cell r="C65" t="str">
            <v>0323807</v>
          </cell>
        </row>
        <row r="66">
          <cell r="C66" t="str">
            <v>0327039</v>
          </cell>
        </row>
        <row r="68">
          <cell r="C68" t="str">
            <v>0323793</v>
          </cell>
        </row>
        <row r="69">
          <cell r="C69" t="str">
            <v>0323794</v>
          </cell>
        </row>
        <row r="70">
          <cell r="C70" t="str">
            <v>0323795</v>
          </cell>
        </row>
        <row r="71">
          <cell r="C71" t="str">
            <v>0323796</v>
          </cell>
        </row>
        <row r="72">
          <cell r="C72" t="str">
            <v>0324297</v>
          </cell>
        </row>
        <row r="73">
          <cell r="C73" t="str">
            <v>0323798</v>
          </cell>
        </row>
        <row r="74">
          <cell r="C74" t="str">
            <v>0323799</v>
          </cell>
        </row>
        <row r="75">
          <cell r="C75" t="str">
            <v>0324298</v>
          </cell>
        </row>
        <row r="76">
          <cell r="C76" t="str">
            <v>0323797</v>
          </cell>
        </row>
        <row r="77">
          <cell r="C77" t="str">
            <v>0326143</v>
          </cell>
        </row>
        <row r="78">
          <cell r="C78" t="str">
            <v>0322616</v>
          </cell>
        </row>
        <row r="79">
          <cell r="C79" t="str">
            <v>0322615</v>
          </cell>
        </row>
        <row r="80">
          <cell r="C80" t="str">
            <v>0324299</v>
          </cell>
        </row>
        <row r="81">
          <cell r="C81" t="str">
            <v>0324325</v>
          </cell>
        </row>
      </sheetData>
      <sheetData sheetId="10">
        <row r="1">
          <cell r="U1" t="str">
            <v>GeneralItems</v>
          </cell>
          <cell r="V1" t="str">
            <v>Retail Pk Small</v>
          </cell>
          <cell r="W1" t="str">
            <v>H/S Small</v>
          </cell>
          <cell r="X1" t="str">
            <v>Retail Pk Large</v>
          </cell>
          <cell r="Y1" t="str">
            <v>H/S Medium</v>
          </cell>
          <cell r="Z1" t="str">
            <v>H/S Lrg part seg</v>
          </cell>
          <cell r="AA1" t="str">
            <v>H/S Lrg full seg</v>
          </cell>
          <cell r="AB1" t="str">
            <v>Flagship</v>
          </cell>
          <cell r="AD1" t="str">
            <v>Seating</v>
          </cell>
          <cell r="AE1" t="str">
            <v>Retail Pk Small</v>
          </cell>
          <cell r="AF1" t="str">
            <v>Retail Pk Large</v>
          </cell>
          <cell r="AG1" t="str">
            <v>H/S Small</v>
          </cell>
          <cell r="AH1" t="str">
            <v>H/S Medium</v>
          </cell>
          <cell r="AI1" t="str">
            <v>H/S Lrg part seg</v>
          </cell>
          <cell r="AJ1" t="str">
            <v>H/S Lrg full seg</v>
          </cell>
          <cell r="AK1" t="str">
            <v>Flagship</v>
          </cell>
          <cell r="AM1" t="str">
            <v>General Working Stock - required 1 week prior to PC</v>
          </cell>
          <cell r="AN1" t="str">
            <v>Retail Pk Small</v>
          </cell>
          <cell r="AO1" t="str">
            <v>H/S Small</v>
          </cell>
          <cell r="AP1" t="str">
            <v>Retail Pk Large</v>
          </cell>
          <cell r="AQ1" t="str">
            <v>H/S Medium</v>
          </cell>
          <cell r="AR1" t="str">
            <v>H/S Lrg part seg</v>
          </cell>
          <cell r="AS1" t="str">
            <v>H/S Lrg full seg</v>
          </cell>
          <cell r="AT1" t="str">
            <v>Flagship</v>
          </cell>
        </row>
        <row r="2">
          <cell r="A2" t="str">
            <v xml:space="preserve">Aberdeen </v>
          </cell>
          <cell r="B2" t="str">
            <v>2587</v>
          </cell>
          <cell r="J2" t="str">
            <v>AMS</v>
          </cell>
          <cell r="K2">
            <v>17</v>
          </cell>
          <cell r="M2" t="str">
            <v>AMEC</v>
          </cell>
          <cell r="O2" t="str">
            <v>Styles &amp; Wood Store Planning</v>
          </cell>
          <cell r="Q2" t="str">
            <v>Rev A</v>
          </cell>
          <cell r="S2" t="str">
            <v>Flagship</v>
          </cell>
          <cell r="U2" t="str">
            <v>Dual pricing guns</v>
          </cell>
          <cell r="V2">
            <v>3</v>
          </cell>
          <cell r="W2">
            <v>3</v>
          </cell>
          <cell r="X2">
            <v>3</v>
          </cell>
          <cell r="Y2">
            <v>4</v>
          </cell>
          <cell r="Z2">
            <v>4</v>
          </cell>
          <cell r="AA2">
            <v>6</v>
          </cell>
          <cell r="AB2">
            <v>6</v>
          </cell>
          <cell r="AD2" t="str">
            <v>600mm Cube Seat Beige</v>
          </cell>
          <cell r="AE2">
            <v>3</v>
          </cell>
          <cell r="AF2">
            <v>3</v>
          </cell>
          <cell r="AG2">
            <v>3</v>
          </cell>
          <cell r="AH2">
            <v>3</v>
          </cell>
          <cell r="AI2">
            <v>3</v>
          </cell>
          <cell r="AJ2">
            <v>4</v>
          </cell>
          <cell r="AK2">
            <v>4</v>
          </cell>
          <cell r="AM2" t="str">
            <v>600mm Peak Nightwear Side Hanging Rail</v>
          </cell>
          <cell r="AN2">
            <v>6</v>
          </cell>
          <cell r="AO2">
            <v>6</v>
          </cell>
          <cell r="AP2">
            <v>10</v>
          </cell>
          <cell r="AQ2">
            <v>10</v>
          </cell>
          <cell r="AR2">
            <v>10</v>
          </cell>
          <cell r="AS2">
            <v>15</v>
          </cell>
          <cell r="AT2">
            <v>15</v>
          </cell>
        </row>
        <row r="3">
          <cell r="A3" t="str">
            <v xml:space="preserve">Accrington </v>
          </cell>
          <cell r="B3" t="str">
            <v>2930</v>
          </cell>
          <cell r="J3" t="str">
            <v>Axis Europe plc</v>
          </cell>
          <cell r="K3">
            <v>18</v>
          </cell>
          <cell r="M3" t="str">
            <v>Bowmer &amp; Kirkland</v>
          </cell>
          <cell r="O3" t="str">
            <v>SenKenKen</v>
          </cell>
          <cell r="Q3" t="str">
            <v>Rev B</v>
          </cell>
          <cell r="S3" t="str">
            <v>H/S Lrg full seg</v>
          </cell>
          <cell r="U3" t="str">
            <v>Food pricing guns</v>
          </cell>
          <cell r="V3">
            <v>3</v>
          </cell>
          <cell r="W3">
            <v>3</v>
          </cell>
          <cell r="X3">
            <v>3</v>
          </cell>
          <cell r="Y3">
            <v>4</v>
          </cell>
          <cell r="Z3">
            <v>4</v>
          </cell>
          <cell r="AA3">
            <v>6</v>
          </cell>
          <cell r="AB3">
            <v>6</v>
          </cell>
          <cell r="AD3" t="str">
            <v>600mm Cube Seat Grey</v>
          </cell>
          <cell r="AE3">
            <v>4</v>
          </cell>
          <cell r="AF3">
            <v>4</v>
          </cell>
          <cell r="AG3">
            <v>3</v>
          </cell>
          <cell r="AH3">
            <v>3</v>
          </cell>
          <cell r="AI3">
            <v>4</v>
          </cell>
          <cell r="AJ3">
            <v>4</v>
          </cell>
          <cell r="AK3">
            <v>4</v>
          </cell>
          <cell r="AM3" t="str">
            <v>40 x 20 Banner Stand</v>
          </cell>
          <cell r="AN3">
            <v>5</v>
          </cell>
          <cell r="AO3">
            <v>5</v>
          </cell>
          <cell r="AP3">
            <v>8</v>
          </cell>
          <cell r="AQ3">
            <v>8</v>
          </cell>
          <cell r="AR3">
            <v>8</v>
          </cell>
          <cell r="AS3">
            <v>12</v>
          </cell>
          <cell r="AT3">
            <v>12</v>
          </cell>
        </row>
        <row r="4">
          <cell r="A4" t="str">
            <v>Aintree</v>
          </cell>
          <cell r="B4" t="str">
            <v>NW07</v>
          </cell>
          <cell r="J4" t="str">
            <v>Barlows</v>
          </cell>
          <cell r="K4">
            <v>19</v>
          </cell>
          <cell r="M4" t="str">
            <v>Ellmers</v>
          </cell>
          <cell r="O4" t="str">
            <v>Cardinal Project Management</v>
          </cell>
          <cell r="Q4" t="str">
            <v>Rev C</v>
          </cell>
          <cell r="S4" t="str">
            <v>H/S Lrg part seg</v>
          </cell>
          <cell r="U4" t="str">
            <v>Textile pricing guns</v>
          </cell>
          <cell r="V4">
            <v>3</v>
          </cell>
          <cell r="W4">
            <v>3</v>
          </cell>
          <cell r="X4">
            <v>3</v>
          </cell>
          <cell r="Y4">
            <v>4</v>
          </cell>
          <cell r="Z4">
            <v>4</v>
          </cell>
          <cell r="AA4">
            <v>6</v>
          </cell>
          <cell r="AB4">
            <v>6</v>
          </cell>
          <cell r="AD4" t="str">
            <v>600mm Cube Seat Red</v>
          </cell>
          <cell r="AE4">
            <v>3</v>
          </cell>
          <cell r="AF4">
            <v>3</v>
          </cell>
          <cell r="AG4">
            <v>2</v>
          </cell>
          <cell r="AH4">
            <v>2</v>
          </cell>
          <cell r="AI4">
            <v>3</v>
          </cell>
          <cell r="AJ4">
            <v>3</v>
          </cell>
          <cell r="AK4">
            <v>3</v>
          </cell>
          <cell r="AM4" t="str">
            <v>Autograph Branding Block</v>
          </cell>
          <cell r="AN4" t="str">
            <v>DOS</v>
          </cell>
          <cell r="AO4" t="str">
            <v>DOS</v>
          </cell>
          <cell r="AP4" t="str">
            <v>DOS</v>
          </cell>
          <cell r="AQ4" t="str">
            <v>DOS</v>
          </cell>
          <cell r="AR4" t="str">
            <v>DOS</v>
          </cell>
          <cell r="AS4">
            <v>15</v>
          </cell>
          <cell r="AT4">
            <v>15</v>
          </cell>
        </row>
        <row r="5">
          <cell r="A5" t="str">
            <v xml:space="preserve">Aldershot </v>
          </cell>
          <cell r="B5" t="str">
            <v>0330</v>
          </cell>
          <cell r="J5" t="str">
            <v>Berkeley Projects UK Ltd</v>
          </cell>
          <cell r="K5">
            <v>20</v>
          </cell>
          <cell r="M5" t="str">
            <v>EllmerTry</v>
          </cell>
          <cell r="O5" t="str">
            <v>Havelock</v>
          </cell>
          <cell r="Q5" t="str">
            <v>Rev D</v>
          </cell>
          <cell r="S5" t="str">
            <v>H/S Medium</v>
          </cell>
          <cell r="U5" t="str">
            <v>HT200e Printer</v>
          </cell>
          <cell r="V5">
            <v>1</v>
          </cell>
          <cell r="W5">
            <v>1</v>
          </cell>
          <cell r="X5">
            <v>1</v>
          </cell>
          <cell r="Y5">
            <v>2</v>
          </cell>
          <cell r="Z5">
            <v>2</v>
          </cell>
          <cell r="AA5">
            <v>2</v>
          </cell>
          <cell r="AB5">
            <v>2</v>
          </cell>
          <cell r="AD5" t="str">
            <v>600mm Cube Seat with Arm Beige</v>
          </cell>
          <cell r="AE5">
            <v>2</v>
          </cell>
          <cell r="AF5">
            <v>2</v>
          </cell>
          <cell r="AG5">
            <v>1</v>
          </cell>
          <cell r="AH5">
            <v>1</v>
          </cell>
          <cell r="AI5">
            <v>2</v>
          </cell>
          <cell r="AJ5">
            <v>2</v>
          </cell>
          <cell r="AK5">
            <v>2</v>
          </cell>
          <cell r="AM5" t="str">
            <v>Classic Branding Block</v>
          </cell>
          <cell r="AN5" t="str">
            <v>DOS</v>
          </cell>
          <cell r="AO5" t="str">
            <v>DOS</v>
          </cell>
          <cell r="AP5" t="str">
            <v>DOS</v>
          </cell>
          <cell r="AQ5" t="str">
            <v>DOS</v>
          </cell>
          <cell r="AR5" t="str">
            <v>DOS</v>
          </cell>
          <cell r="AS5">
            <v>12</v>
          </cell>
          <cell r="AT5">
            <v>12</v>
          </cell>
        </row>
        <row r="6">
          <cell r="A6" t="str">
            <v xml:space="preserve">Altrincham </v>
          </cell>
          <cell r="B6" t="str">
            <v>3036</v>
          </cell>
          <cell r="J6" t="str">
            <v>Cardinal</v>
          </cell>
          <cell r="K6">
            <v>21</v>
          </cell>
          <cell r="M6" t="str">
            <v>Flaxman</v>
          </cell>
          <cell r="O6" t="str">
            <v>GHP Projects</v>
          </cell>
          <cell r="Q6" t="str">
            <v>Rev E</v>
          </cell>
          <cell r="S6" t="str">
            <v>Retail Pk Large</v>
          </cell>
          <cell r="U6" t="str">
            <v>Battery for H200e Unit</v>
          </cell>
          <cell r="V6">
            <v>1</v>
          </cell>
          <cell r="W6">
            <v>1</v>
          </cell>
          <cell r="X6">
            <v>1</v>
          </cell>
          <cell r="Y6">
            <v>2</v>
          </cell>
          <cell r="Z6">
            <v>2</v>
          </cell>
          <cell r="AA6">
            <v>2</v>
          </cell>
          <cell r="AB6">
            <v>2</v>
          </cell>
          <cell r="AD6" t="str">
            <v>600mm Cube Seat with Arm Grey</v>
          </cell>
          <cell r="AE6">
            <v>3</v>
          </cell>
          <cell r="AF6">
            <v>3</v>
          </cell>
          <cell r="AG6">
            <v>1</v>
          </cell>
          <cell r="AH6">
            <v>1</v>
          </cell>
          <cell r="AI6">
            <v>3</v>
          </cell>
          <cell r="AJ6">
            <v>2</v>
          </cell>
          <cell r="AK6">
            <v>2</v>
          </cell>
          <cell r="AM6" t="str">
            <v>Limited Collection Branding Block</v>
          </cell>
          <cell r="AN6" t="str">
            <v>DOS</v>
          </cell>
          <cell r="AO6" t="str">
            <v>DOS</v>
          </cell>
          <cell r="AP6" t="str">
            <v>DOS</v>
          </cell>
          <cell r="AQ6" t="str">
            <v>DOS</v>
          </cell>
          <cell r="AR6" t="str">
            <v>DOS</v>
          </cell>
          <cell r="AS6">
            <v>10</v>
          </cell>
          <cell r="AT6">
            <v>10</v>
          </cell>
        </row>
        <row r="7">
          <cell r="A7" t="str">
            <v>Amersham Simply Food</v>
          </cell>
          <cell r="B7" t="str">
            <v>7825</v>
          </cell>
          <cell r="J7" t="str">
            <v>Checkout Systems Ltd.</v>
          </cell>
          <cell r="K7">
            <v>22</v>
          </cell>
          <cell r="M7" t="str">
            <v>HBG UK</v>
          </cell>
          <cell r="O7" t="str">
            <v>ERI</v>
          </cell>
          <cell r="Q7" t="str">
            <v>Rev F</v>
          </cell>
          <cell r="S7" t="str">
            <v>H/S Small</v>
          </cell>
          <cell r="U7" t="str">
            <v>Charger for H200e Unit</v>
          </cell>
          <cell r="V7">
            <v>1</v>
          </cell>
          <cell r="W7">
            <v>1</v>
          </cell>
          <cell r="X7">
            <v>1</v>
          </cell>
          <cell r="Y7">
            <v>2</v>
          </cell>
          <cell r="Z7">
            <v>2</v>
          </cell>
          <cell r="AA7">
            <v>2</v>
          </cell>
          <cell r="AB7">
            <v>2</v>
          </cell>
          <cell r="AD7" t="str">
            <v>1200mm Bench Seat Beige</v>
          </cell>
          <cell r="AE7">
            <v>1</v>
          </cell>
          <cell r="AF7">
            <v>1</v>
          </cell>
          <cell r="AG7">
            <v>0</v>
          </cell>
          <cell r="AH7">
            <v>0</v>
          </cell>
          <cell r="AI7">
            <v>1</v>
          </cell>
          <cell r="AJ7">
            <v>2</v>
          </cell>
          <cell r="AK7">
            <v>2</v>
          </cell>
          <cell r="AM7" t="str">
            <v>Maternity Branding Block</v>
          </cell>
          <cell r="AN7">
            <v>0</v>
          </cell>
          <cell r="AO7">
            <v>0</v>
          </cell>
          <cell r="AP7" t="str">
            <v>DOS</v>
          </cell>
          <cell r="AQ7" t="str">
            <v>DOS</v>
          </cell>
          <cell r="AR7" t="str">
            <v>DOS</v>
          </cell>
          <cell r="AS7" t="str">
            <v>DOS</v>
          </cell>
          <cell r="AT7" t="str">
            <v>DOS</v>
          </cell>
        </row>
        <row r="8">
          <cell r="A8" t="str">
            <v xml:space="preserve">Andover </v>
          </cell>
          <cell r="B8" t="str">
            <v>2338</v>
          </cell>
          <cell r="J8" t="str">
            <v>Dula UK Ltd.</v>
          </cell>
          <cell r="K8">
            <v>23</v>
          </cell>
          <cell r="M8" t="str">
            <v>Hurst</v>
          </cell>
          <cell r="O8" t="str">
            <v>Darnton Elgee</v>
          </cell>
          <cell r="Q8" t="str">
            <v>Rev G</v>
          </cell>
          <cell r="S8" t="str">
            <v>Retail Pk Small</v>
          </cell>
          <cell r="U8" t="str">
            <v>Tagging gun for H200e Unit</v>
          </cell>
          <cell r="V8">
            <v>1</v>
          </cell>
          <cell r="W8">
            <v>1</v>
          </cell>
          <cell r="X8">
            <v>1</v>
          </cell>
          <cell r="Y8">
            <v>2</v>
          </cell>
          <cell r="Z8">
            <v>2</v>
          </cell>
          <cell r="AA8">
            <v>2</v>
          </cell>
          <cell r="AB8">
            <v>2</v>
          </cell>
          <cell r="AD8" t="str">
            <v>1200mm Bench Seat Grey</v>
          </cell>
          <cell r="AE8">
            <v>2</v>
          </cell>
          <cell r="AF8">
            <v>2</v>
          </cell>
          <cell r="AG8">
            <v>0</v>
          </cell>
          <cell r="AH8">
            <v>0</v>
          </cell>
          <cell r="AI8">
            <v>2</v>
          </cell>
          <cell r="AJ8">
            <v>2</v>
          </cell>
          <cell r="AK8">
            <v>2</v>
          </cell>
          <cell r="AM8" t="str">
            <v>Petite Branding Block</v>
          </cell>
          <cell r="AN8">
            <v>0</v>
          </cell>
          <cell r="AO8">
            <v>0</v>
          </cell>
          <cell r="AP8" t="str">
            <v>DOS</v>
          </cell>
          <cell r="AQ8" t="str">
            <v>DOS</v>
          </cell>
          <cell r="AR8" t="str">
            <v>DOS</v>
          </cell>
          <cell r="AS8" t="str">
            <v>DOS</v>
          </cell>
          <cell r="AT8" t="str">
            <v>DOS</v>
          </cell>
        </row>
        <row r="9">
          <cell r="A9" t="str">
            <v>Arena Park Coventry</v>
          </cell>
          <cell r="B9" t="str">
            <v>4006</v>
          </cell>
          <cell r="J9" t="str">
            <v>Estrella Retail Interiors Ltd</v>
          </cell>
          <cell r="K9">
            <v>24</v>
          </cell>
          <cell r="M9" t="str">
            <v>Mace Plus</v>
          </cell>
          <cell r="O9" t="str">
            <v>CADesign Services</v>
          </cell>
          <cell r="Q9" t="str">
            <v>Rev H</v>
          </cell>
          <cell r="U9" t="str">
            <v>Kit Lifter for Equipment without Rollers</v>
          </cell>
          <cell r="V9">
            <v>2</v>
          </cell>
          <cell r="W9">
            <v>2</v>
          </cell>
          <cell r="X9">
            <v>2</v>
          </cell>
          <cell r="Y9">
            <v>3</v>
          </cell>
          <cell r="Z9">
            <v>3</v>
          </cell>
          <cell r="AA9">
            <v>4</v>
          </cell>
          <cell r="AB9">
            <v>4</v>
          </cell>
          <cell r="AD9" t="str">
            <v>1200mm Bench Seat and Arm Beige</v>
          </cell>
          <cell r="AE9">
            <v>0</v>
          </cell>
          <cell r="AF9">
            <v>0</v>
          </cell>
          <cell r="AG9">
            <v>1</v>
          </cell>
          <cell r="AH9">
            <v>1</v>
          </cell>
          <cell r="AI9">
            <v>0</v>
          </cell>
          <cell r="AJ9">
            <v>1</v>
          </cell>
          <cell r="AK9">
            <v>1</v>
          </cell>
          <cell r="AM9" t="str">
            <v>Plus Branding Block</v>
          </cell>
          <cell r="AN9">
            <v>0</v>
          </cell>
          <cell r="AO9">
            <v>0</v>
          </cell>
          <cell r="AP9" t="str">
            <v>DOS</v>
          </cell>
          <cell r="AQ9" t="str">
            <v>DOS</v>
          </cell>
          <cell r="AR9" t="str">
            <v>DOS</v>
          </cell>
          <cell r="AS9" t="str">
            <v>DOS</v>
          </cell>
          <cell r="AT9" t="str">
            <v>DOS</v>
          </cell>
        </row>
        <row r="10">
          <cell r="A10" t="str">
            <v>Ashby-de-la-Zouch Simply Food</v>
          </cell>
          <cell r="B10" t="str">
            <v>NW53</v>
          </cell>
          <cell r="J10" t="str">
            <v>Havelock</v>
          </cell>
          <cell r="K10">
            <v>25</v>
          </cell>
          <cell r="M10" t="str">
            <v>Mclaughlin and Harvey</v>
          </cell>
          <cell r="Q10" t="str">
            <v>Rev I</v>
          </cell>
          <cell r="U10" t="str">
            <v>Lifter for Slab Units with Rollers</v>
          </cell>
          <cell r="V10">
            <v>2</v>
          </cell>
          <cell r="W10">
            <v>2</v>
          </cell>
          <cell r="X10">
            <v>2</v>
          </cell>
          <cell r="Y10">
            <v>3</v>
          </cell>
          <cell r="Z10">
            <v>3</v>
          </cell>
          <cell r="AA10">
            <v>4</v>
          </cell>
          <cell r="AB10">
            <v>4</v>
          </cell>
          <cell r="AD10" t="str">
            <v>1200mm Bench Seat and Arm Grey</v>
          </cell>
          <cell r="AE10">
            <v>0</v>
          </cell>
          <cell r="AF10">
            <v>0</v>
          </cell>
          <cell r="AG10">
            <v>1</v>
          </cell>
          <cell r="AH10">
            <v>1</v>
          </cell>
          <cell r="AI10">
            <v>0</v>
          </cell>
          <cell r="AJ10">
            <v>2</v>
          </cell>
          <cell r="AK10">
            <v>2</v>
          </cell>
          <cell r="AM10" t="str">
            <v>Classic Lettering</v>
          </cell>
          <cell r="AN10">
            <v>0</v>
          </cell>
          <cell r="AO10">
            <v>0</v>
          </cell>
          <cell r="AP10">
            <v>1</v>
          </cell>
          <cell r="AQ10">
            <v>1</v>
          </cell>
          <cell r="AR10">
            <v>1</v>
          </cell>
          <cell r="AS10">
            <v>2</v>
          </cell>
          <cell r="AT10">
            <v>2</v>
          </cell>
        </row>
        <row r="11">
          <cell r="A11" t="str">
            <v>Ashford</v>
          </cell>
          <cell r="B11" t="str">
            <v>1766</v>
          </cell>
          <cell r="J11" t="str">
            <v>Hurst Stores &amp; Interiors Ltd</v>
          </cell>
          <cell r="K11">
            <v>26</v>
          </cell>
          <cell r="M11" t="str">
            <v>Midas</v>
          </cell>
          <cell r="Q11" t="str">
            <v>Rev J</v>
          </cell>
          <cell r="AD11" t="str">
            <v>Shoe Unit</v>
          </cell>
          <cell r="AE11">
            <v>1</v>
          </cell>
          <cell r="AF11">
            <v>1</v>
          </cell>
          <cell r="AG11">
            <v>1</v>
          </cell>
          <cell r="AH11">
            <v>1</v>
          </cell>
          <cell r="AI11">
            <v>1</v>
          </cell>
          <cell r="AJ11">
            <v>2</v>
          </cell>
          <cell r="AK11">
            <v>2</v>
          </cell>
          <cell r="AM11" t="str">
            <v>Limited Collection Lettering</v>
          </cell>
          <cell r="AN11">
            <v>0</v>
          </cell>
          <cell r="AO11">
            <v>0</v>
          </cell>
          <cell r="AP11">
            <v>1</v>
          </cell>
          <cell r="AQ11">
            <v>1</v>
          </cell>
          <cell r="AR11">
            <v>1</v>
          </cell>
          <cell r="AS11">
            <v>2</v>
          </cell>
          <cell r="AT11">
            <v>2</v>
          </cell>
        </row>
        <row r="12">
          <cell r="A12" t="str">
            <v xml:space="preserve">Ashton </v>
          </cell>
          <cell r="B12" t="str">
            <v>3007</v>
          </cell>
          <cell r="J12" t="str">
            <v>JDS Group Limited</v>
          </cell>
          <cell r="K12">
            <v>27</v>
          </cell>
          <cell r="M12" t="str">
            <v>Morris &amp; Spottiswood</v>
          </cell>
          <cell r="Q12" t="str">
            <v>Rev K</v>
          </cell>
          <cell r="S12" t="str">
            <v>Existing</v>
          </cell>
          <cell r="V12" t="str">
            <v>Retail Pk Small</v>
          </cell>
          <cell r="W12" t="str">
            <v>H/S Small</v>
          </cell>
          <cell r="X12" t="str">
            <v>Retail Pk Large</v>
          </cell>
          <cell r="Y12" t="str">
            <v>H/S Medium</v>
          </cell>
          <cell r="Z12" t="str">
            <v>H/S Lrg part seg</v>
          </cell>
          <cell r="AA12" t="str">
            <v>H/S Lrg full seg</v>
          </cell>
          <cell r="AB12" t="str">
            <v>Flagship</v>
          </cell>
          <cell r="AM12" t="str">
            <v>Tailoring Lettering</v>
          </cell>
          <cell r="AN12">
            <v>0</v>
          </cell>
          <cell r="AO12">
            <v>0</v>
          </cell>
          <cell r="AP12">
            <v>0</v>
          </cell>
          <cell r="AQ12">
            <v>0</v>
          </cell>
          <cell r="AR12">
            <v>0</v>
          </cell>
          <cell r="AS12">
            <v>1</v>
          </cell>
          <cell r="AT12">
            <v>1</v>
          </cell>
        </row>
        <row r="13">
          <cell r="A13" t="str">
            <v>Ashton Moss</v>
          </cell>
          <cell r="B13" t="str">
            <v>NW23</v>
          </cell>
          <cell r="J13" t="str">
            <v>John Richards Shopfitters</v>
          </cell>
          <cell r="K13">
            <v>28</v>
          </cell>
          <cell r="M13" t="str">
            <v>Norwest Holst</v>
          </cell>
          <cell r="Q13" t="str">
            <v>Rev L</v>
          </cell>
          <cell r="S13" t="str">
            <v>New</v>
          </cell>
          <cell r="U13" t="str">
            <v>Basket Stackers</v>
          </cell>
          <cell r="V13">
            <v>12</v>
          </cell>
          <cell r="W13">
            <v>12</v>
          </cell>
          <cell r="X13">
            <v>8</v>
          </cell>
          <cell r="Y13">
            <v>12</v>
          </cell>
          <cell r="Z13">
            <v>20</v>
          </cell>
          <cell r="AA13">
            <v>20</v>
          </cell>
          <cell r="AB13">
            <v>30</v>
          </cell>
          <cell r="AM13" t="str">
            <v>LNS4 Pack - Flagship &amp; Majors</v>
          </cell>
          <cell r="AN13">
            <v>0</v>
          </cell>
          <cell r="AO13">
            <v>0</v>
          </cell>
          <cell r="AP13">
            <v>0</v>
          </cell>
          <cell r="AQ13">
            <v>0</v>
          </cell>
          <cell r="AR13">
            <v>0</v>
          </cell>
          <cell r="AS13">
            <v>1</v>
          </cell>
          <cell r="AT13">
            <v>1</v>
          </cell>
        </row>
        <row r="14">
          <cell r="A14" t="str">
            <v>Athlone</v>
          </cell>
          <cell r="B14" t="str">
            <v>NW01</v>
          </cell>
          <cell r="J14" t="str">
            <v>Tag Retail</v>
          </cell>
          <cell r="K14">
            <v>30</v>
          </cell>
          <cell r="M14" t="str">
            <v>Pattons</v>
          </cell>
          <cell r="Q14" t="str">
            <v>Rev M</v>
          </cell>
          <cell r="U14" t="str">
            <v>Baskets</v>
          </cell>
          <cell r="V14">
            <v>300</v>
          </cell>
          <cell r="W14">
            <v>300</v>
          </cell>
          <cell r="X14">
            <v>240</v>
          </cell>
          <cell r="Y14">
            <v>350</v>
          </cell>
          <cell r="Z14">
            <v>600</v>
          </cell>
          <cell r="AA14">
            <v>600</v>
          </cell>
          <cell r="AB14">
            <v>600</v>
          </cell>
          <cell r="AM14" t="str">
            <v>LNS5 Pack</v>
          </cell>
          <cell r="AN14">
            <v>0</v>
          </cell>
          <cell r="AO14">
            <v>0</v>
          </cell>
          <cell r="AP14">
            <v>1</v>
          </cell>
          <cell r="AQ14">
            <v>1</v>
          </cell>
          <cell r="AR14">
            <v>1</v>
          </cell>
          <cell r="AS14">
            <v>0</v>
          </cell>
          <cell r="AT14">
            <v>0</v>
          </cell>
        </row>
        <row r="15">
          <cell r="A15" t="str">
            <v>Aylesbury</v>
          </cell>
          <cell r="B15" t="str">
            <v>2516</v>
          </cell>
          <cell r="J15" t="str">
            <v>Tienda Ltd</v>
          </cell>
          <cell r="K15">
            <v>31</v>
          </cell>
          <cell r="M15" t="str">
            <v>Pearce</v>
          </cell>
          <cell r="Q15" t="str">
            <v>Rev N</v>
          </cell>
          <cell r="AM15" t="str">
            <v>LNS6 Pack</v>
          </cell>
          <cell r="AN15">
            <v>1</v>
          </cell>
          <cell r="AO15">
            <v>1</v>
          </cell>
          <cell r="AP15">
            <v>0</v>
          </cell>
          <cell r="AQ15">
            <v>0</v>
          </cell>
          <cell r="AR15">
            <v>0</v>
          </cell>
          <cell r="AS15">
            <v>0</v>
          </cell>
          <cell r="AT15">
            <v>0</v>
          </cell>
        </row>
        <row r="16">
          <cell r="A16" t="str">
            <v xml:space="preserve">Ayr </v>
          </cell>
          <cell r="B16" t="str">
            <v>2024</v>
          </cell>
          <cell r="J16" t="str">
            <v>Vizona</v>
          </cell>
          <cell r="K16">
            <v>32</v>
          </cell>
          <cell r="M16" t="str">
            <v>Pel Int</v>
          </cell>
          <cell r="Q16" t="str">
            <v>Rev O</v>
          </cell>
          <cell r="AM16" t="str">
            <v>High Level Display Box</v>
          </cell>
          <cell r="AN16">
            <v>5</v>
          </cell>
          <cell r="AO16">
            <v>5</v>
          </cell>
          <cell r="AP16">
            <v>5</v>
          </cell>
          <cell r="AQ16">
            <v>5</v>
          </cell>
          <cell r="AR16">
            <v>5</v>
          </cell>
          <cell r="AS16">
            <v>6</v>
          </cell>
          <cell r="AT16">
            <v>6</v>
          </cell>
        </row>
        <row r="17">
          <cell r="A17" t="str">
            <v xml:space="preserve">Balham </v>
          </cell>
          <cell r="B17" t="str">
            <v>7650</v>
          </cell>
          <cell r="J17" t="str">
            <v>Marks &amp; Spencer</v>
          </cell>
          <cell r="K17">
            <v>33</v>
          </cell>
          <cell r="M17" t="str">
            <v>R Baron</v>
          </cell>
          <cell r="Q17" t="str">
            <v>Rev P</v>
          </cell>
          <cell r="AM17" t="str">
            <v>Display Cubes for High Level Display Box</v>
          </cell>
          <cell r="AN17">
            <v>5</v>
          </cell>
          <cell r="AO17">
            <v>5</v>
          </cell>
          <cell r="AP17">
            <v>5</v>
          </cell>
          <cell r="AQ17">
            <v>5</v>
          </cell>
          <cell r="AR17">
            <v>5</v>
          </cell>
          <cell r="AS17">
            <v>6</v>
          </cell>
          <cell r="AT17">
            <v>6</v>
          </cell>
        </row>
        <row r="18">
          <cell r="A18" t="str">
            <v xml:space="preserve">Ballymena </v>
          </cell>
          <cell r="B18" t="str">
            <v>2600</v>
          </cell>
          <cell r="J18" t="str">
            <v>Pel Project Management</v>
          </cell>
          <cell r="K18">
            <v>35</v>
          </cell>
          <cell r="M18" t="str">
            <v>RG Group</v>
          </cell>
          <cell r="Q18" t="str">
            <v>Rev Q</v>
          </cell>
          <cell r="AM18" t="str">
            <v>215x150mm A5 Freestanding Graphic Holder with Acrylic Base</v>
          </cell>
          <cell r="AN18">
            <v>15</v>
          </cell>
          <cell r="AO18">
            <v>15</v>
          </cell>
          <cell r="AP18">
            <v>20</v>
          </cell>
          <cell r="AQ18">
            <v>20</v>
          </cell>
          <cell r="AR18">
            <v>20</v>
          </cell>
          <cell r="AS18">
            <v>20</v>
          </cell>
          <cell r="AT18">
            <v>20</v>
          </cell>
        </row>
        <row r="19">
          <cell r="A19" t="str">
            <v xml:space="preserve">Banbury </v>
          </cell>
          <cell r="B19" t="str">
            <v>3269</v>
          </cell>
          <cell r="M19" t="str">
            <v>Simons</v>
          </cell>
          <cell r="Q19" t="str">
            <v>Rev R</v>
          </cell>
          <cell r="AM19" t="str">
            <v>900 x 900mm Graphic Holder off Xero system</v>
          </cell>
          <cell r="AN19">
            <v>10</v>
          </cell>
          <cell r="AO19">
            <v>10</v>
          </cell>
          <cell r="AP19">
            <v>20</v>
          </cell>
          <cell r="AQ19">
            <v>20</v>
          </cell>
          <cell r="AR19">
            <v>20</v>
          </cell>
          <cell r="AS19">
            <v>40</v>
          </cell>
          <cell r="AT19">
            <v>40</v>
          </cell>
        </row>
        <row r="20">
          <cell r="A20" t="str">
            <v>Bangor NI</v>
          </cell>
          <cell r="B20" t="str">
            <v>3777</v>
          </cell>
          <cell r="M20" t="str">
            <v>Simpsons</v>
          </cell>
          <cell r="Q20" t="str">
            <v>Rev S</v>
          </cell>
          <cell r="AM20" t="str">
            <v>145 x 145 x 145mm Plinth Graphic Holder</v>
          </cell>
          <cell r="AN20">
            <v>25</v>
          </cell>
          <cell r="AO20">
            <v>25</v>
          </cell>
          <cell r="AP20">
            <v>35</v>
          </cell>
          <cell r="AQ20">
            <v>35</v>
          </cell>
          <cell r="AR20">
            <v>35</v>
          </cell>
          <cell r="AS20">
            <v>50</v>
          </cell>
          <cell r="AT20">
            <v>50</v>
          </cell>
        </row>
        <row r="21">
          <cell r="A21" t="str">
            <v>Banstead</v>
          </cell>
          <cell r="B21" t="str">
            <v>7456</v>
          </cell>
          <cell r="M21" t="str">
            <v>Styles and Wood</v>
          </cell>
          <cell r="Q21" t="str">
            <v>Rev T</v>
          </cell>
          <cell r="AM21" t="str">
            <v>Girls VM &amp; Lettering Header</v>
          </cell>
          <cell r="AN21">
            <v>0</v>
          </cell>
          <cell r="AO21">
            <v>0</v>
          </cell>
          <cell r="AP21" t="str">
            <v>DOS</v>
          </cell>
          <cell r="AQ21" t="str">
            <v>DOS</v>
          </cell>
          <cell r="AR21" t="str">
            <v>DOS</v>
          </cell>
          <cell r="AS21" t="str">
            <v>DOS</v>
          </cell>
          <cell r="AT21" t="str">
            <v>DOS</v>
          </cell>
        </row>
        <row r="22">
          <cell r="A22" t="str">
            <v>Barnet</v>
          </cell>
          <cell r="B22" t="str">
            <v>6017</v>
          </cell>
          <cell r="M22" t="str">
            <v>Wates</v>
          </cell>
          <cell r="Q22" t="str">
            <v>Rev U</v>
          </cell>
          <cell r="AM22" t="str">
            <v>Girls Sleep VM &amp; Lettering Header</v>
          </cell>
          <cell r="AN22">
            <v>0</v>
          </cell>
          <cell r="AO22">
            <v>0</v>
          </cell>
          <cell r="AP22" t="str">
            <v>DOS</v>
          </cell>
          <cell r="AQ22" t="str">
            <v>DOS</v>
          </cell>
          <cell r="AR22" t="str">
            <v>DOS</v>
          </cell>
          <cell r="AS22" t="str">
            <v>DOS</v>
          </cell>
          <cell r="AT22" t="str">
            <v>DOS</v>
          </cell>
        </row>
        <row r="23">
          <cell r="A23" t="str">
            <v xml:space="preserve">Barnsley </v>
          </cell>
          <cell r="B23" t="str">
            <v>2367</v>
          </cell>
          <cell r="M23" t="str">
            <v>WB Project ltd</v>
          </cell>
          <cell r="Q23" t="str">
            <v>Rev V</v>
          </cell>
          <cell r="AM23" t="str">
            <v>Girls Shoes VM &amp; Lettering Header</v>
          </cell>
          <cell r="AN23">
            <v>0</v>
          </cell>
          <cell r="AO23">
            <v>0</v>
          </cell>
          <cell r="AP23" t="str">
            <v>DOS</v>
          </cell>
          <cell r="AQ23" t="str">
            <v>DOS</v>
          </cell>
          <cell r="AR23" t="str">
            <v>DOS</v>
          </cell>
          <cell r="AS23" t="str">
            <v>DOS</v>
          </cell>
          <cell r="AT23" t="str">
            <v>DOS</v>
          </cell>
        </row>
        <row r="24">
          <cell r="A24" t="str">
            <v xml:space="preserve">Barnstaple </v>
          </cell>
          <cell r="B24" t="str">
            <v>1805</v>
          </cell>
          <cell r="M24" t="str">
            <v>WBP</v>
          </cell>
          <cell r="Q24" t="str">
            <v>Rev W</v>
          </cell>
          <cell r="AM24" t="str">
            <v>Boys VM &amp; Lettering Header</v>
          </cell>
          <cell r="AN24">
            <v>0</v>
          </cell>
          <cell r="AO24">
            <v>0</v>
          </cell>
          <cell r="AP24" t="str">
            <v>DOS</v>
          </cell>
          <cell r="AQ24" t="str">
            <v>DOS</v>
          </cell>
          <cell r="AR24" t="str">
            <v>DOS</v>
          </cell>
          <cell r="AS24" t="str">
            <v>DOS</v>
          </cell>
          <cell r="AT24" t="str">
            <v>DOS</v>
          </cell>
        </row>
        <row r="25">
          <cell r="A25" t="str">
            <v xml:space="preserve">Barrow </v>
          </cell>
          <cell r="B25" t="str">
            <v>1067</v>
          </cell>
          <cell r="Q25" t="str">
            <v>Rev X</v>
          </cell>
          <cell r="AM25" t="str">
            <v>Boys Sleep VM &amp; Lettering Header</v>
          </cell>
          <cell r="AN25">
            <v>0</v>
          </cell>
          <cell r="AO25">
            <v>0</v>
          </cell>
          <cell r="AP25" t="str">
            <v>DOS</v>
          </cell>
          <cell r="AQ25" t="str">
            <v>DOS</v>
          </cell>
          <cell r="AR25" t="str">
            <v>DOS</v>
          </cell>
          <cell r="AS25" t="str">
            <v>DOS</v>
          </cell>
          <cell r="AT25" t="str">
            <v>DOS</v>
          </cell>
        </row>
        <row r="26">
          <cell r="A26" t="str">
            <v xml:space="preserve">Basildon </v>
          </cell>
          <cell r="B26" t="str">
            <v>3065</v>
          </cell>
          <cell r="Q26" t="str">
            <v>Rev Y</v>
          </cell>
          <cell r="AM26" t="str">
            <v>Boys Shoes VM &amp; Lettering Header</v>
          </cell>
          <cell r="AN26">
            <v>0</v>
          </cell>
          <cell r="AO26">
            <v>0</v>
          </cell>
          <cell r="AP26" t="str">
            <v>DOS</v>
          </cell>
          <cell r="AQ26" t="str">
            <v>DOS</v>
          </cell>
          <cell r="AR26" t="str">
            <v>DOS</v>
          </cell>
          <cell r="AS26" t="str">
            <v>DOS</v>
          </cell>
          <cell r="AT26" t="str">
            <v>DOS</v>
          </cell>
        </row>
        <row r="27">
          <cell r="A27" t="str">
            <v xml:space="preserve">Basingstoke </v>
          </cell>
          <cell r="B27" t="str">
            <v>1834</v>
          </cell>
          <cell r="Q27" t="str">
            <v>Rev Z</v>
          </cell>
          <cell r="AM27" t="str">
            <v>School VM &amp; Lettering Header</v>
          </cell>
          <cell r="AN27">
            <v>0</v>
          </cell>
          <cell r="AO27">
            <v>0</v>
          </cell>
          <cell r="AP27" t="str">
            <v>DOS</v>
          </cell>
          <cell r="AQ27" t="str">
            <v>DOS</v>
          </cell>
          <cell r="AR27" t="str">
            <v>DOS</v>
          </cell>
          <cell r="AS27" t="str">
            <v>DOS</v>
          </cell>
          <cell r="AT27" t="str">
            <v>DOS</v>
          </cell>
        </row>
        <row r="28">
          <cell r="A28" t="str">
            <v xml:space="preserve">Bath </v>
          </cell>
          <cell r="B28" t="str">
            <v>1546</v>
          </cell>
          <cell r="AM28" t="str">
            <v>Baby VM &amp; Lettering Header</v>
          </cell>
          <cell r="AN28">
            <v>0</v>
          </cell>
          <cell r="AO28">
            <v>0</v>
          </cell>
          <cell r="AP28" t="str">
            <v>DOS</v>
          </cell>
          <cell r="AQ28" t="str">
            <v>DOS</v>
          </cell>
          <cell r="AR28" t="str">
            <v>DOS</v>
          </cell>
          <cell r="AS28" t="str">
            <v>DOS</v>
          </cell>
          <cell r="AT28" t="str">
            <v>DOS</v>
          </cell>
        </row>
        <row r="29">
          <cell r="A29" t="str">
            <v>Bath Road</v>
          </cell>
          <cell r="B29" t="str">
            <v>5393</v>
          </cell>
          <cell r="AM29" t="str">
            <v>Girls VM &amp; Lettering Header 300mm high</v>
          </cell>
          <cell r="AN29">
            <v>0</v>
          </cell>
          <cell r="AO29">
            <v>0</v>
          </cell>
          <cell r="AP29" t="str">
            <v>DOS</v>
          </cell>
          <cell r="AQ29" t="str">
            <v>DOS</v>
          </cell>
          <cell r="AR29" t="str">
            <v>DOS</v>
          </cell>
          <cell r="AS29" t="str">
            <v>DOS</v>
          </cell>
          <cell r="AT29" t="str">
            <v>DOS</v>
          </cell>
        </row>
        <row r="30">
          <cell r="A30" t="str">
            <v xml:space="preserve">Bayswater </v>
          </cell>
          <cell r="B30" t="str">
            <v>0288</v>
          </cell>
          <cell r="AM30" t="str">
            <v>Girls Sleep VM &amp; Lettering Header 300mm high</v>
          </cell>
          <cell r="AN30">
            <v>0</v>
          </cell>
          <cell r="AO30">
            <v>0</v>
          </cell>
          <cell r="AP30" t="str">
            <v>DOS</v>
          </cell>
          <cell r="AQ30" t="str">
            <v>DOS</v>
          </cell>
          <cell r="AR30" t="str">
            <v>DOS</v>
          </cell>
          <cell r="AS30" t="str">
            <v>DOS</v>
          </cell>
          <cell r="AT30" t="str">
            <v>DOS</v>
          </cell>
        </row>
        <row r="31">
          <cell r="A31" t="str">
            <v>Beaconsfield</v>
          </cell>
          <cell r="B31" t="str">
            <v>8840</v>
          </cell>
          <cell r="AM31" t="str">
            <v>Girls Shoes VM &amp; Lettering Header 300mm high</v>
          </cell>
          <cell r="AN31">
            <v>0</v>
          </cell>
          <cell r="AO31">
            <v>0</v>
          </cell>
          <cell r="AP31" t="str">
            <v>DOS</v>
          </cell>
          <cell r="AQ31" t="str">
            <v>DOS</v>
          </cell>
          <cell r="AR31" t="str">
            <v>DOS</v>
          </cell>
          <cell r="AS31" t="str">
            <v>DOS</v>
          </cell>
          <cell r="AT31" t="str">
            <v>DOS</v>
          </cell>
        </row>
        <row r="32">
          <cell r="A32" t="str">
            <v>Bearsden</v>
          </cell>
          <cell r="B32" t="str">
            <v>8866</v>
          </cell>
          <cell r="AM32" t="str">
            <v>Boys VM &amp; Lettering Header 300mm high</v>
          </cell>
          <cell r="AN32">
            <v>0</v>
          </cell>
          <cell r="AO32">
            <v>0</v>
          </cell>
          <cell r="AP32" t="str">
            <v>DOS</v>
          </cell>
          <cell r="AQ32" t="str">
            <v>DOS</v>
          </cell>
          <cell r="AR32" t="str">
            <v>DOS</v>
          </cell>
          <cell r="AS32" t="str">
            <v>DOS</v>
          </cell>
          <cell r="AT32" t="str">
            <v>DOS</v>
          </cell>
        </row>
        <row r="33">
          <cell r="A33" t="str">
            <v xml:space="preserve">Beckenham </v>
          </cell>
          <cell r="B33" t="str">
            <v>2574</v>
          </cell>
          <cell r="AM33" t="str">
            <v>Boys Sleep VM &amp; Lettering Header 300mm high</v>
          </cell>
          <cell r="AN33">
            <v>0</v>
          </cell>
          <cell r="AO33">
            <v>0</v>
          </cell>
          <cell r="AP33" t="str">
            <v>DOS</v>
          </cell>
          <cell r="AQ33" t="str">
            <v>DOS</v>
          </cell>
          <cell r="AR33" t="str">
            <v>DOS</v>
          </cell>
          <cell r="AS33" t="str">
            <v>DOS</v>
          </cell>
          <cell r="AT33" t="str">
            <v>DOS</v>
          </cell>
        </row>
        <row r="34">
          <cell r="A34" t="str">
            <v xml:space="preserve">Bedford </v>
          </cell>
          <cell r="B34" t="str">
            <v>0602</v>
          </cell>
          <cell r="AM34" t="str">
            <v>Boys Shoes VM &amp; Lettering Header 300mm high</v>
          </cell>
          <cell r="AN34">
            <v>0</v>
          </cell>
          <cell r="AO34">
            <v>0</v>
          </cell>
          <cell r="AP34" t="str">
            <v>DOS</v>
          </cell>
          <cell r="AQ34" t="str">
            <v>DOS</v>
          </cell>
          <cell r="AR34" t="str">
            <v>DOS</v>
          </cell>
          <cell r="AS34" t="str">
            <v>DOS</v>
          </cell>
          <cell r="AT34" t="str">
            <v>DOS</v>
          </cell>
        </row>
        <row r="35">
          <cell r="A35" t="str">
            <v xml:space="preserve">Belfast </v>
          </cell>
          <cell r="B35" t="str">
            <v>2972</v>
          </cell>
          <cell r="AM35" t="str">
            <v>Baby VM &amp; Lettering Header 300mm High</v>
          </cell>
          <cell r="AN35">
            <v>0</v>
          </cell>
          <cell r="AO35">
            <v>0</v>
          </cell>
          <cell r="AP35" t="str">
            <v>DOS</v>
          </cell>
          <cell r="AQ35" t="str">
            <v>DOS</v>
          </cell>
          <cell r="AR35" t="str">
            <v>DOS</v>
          </cell>
          <cell r="AS35" t="str">
            <v>DOS</v>
          </cell>
          <cell r="AT35" t="str">
            <v>DOS</v>
          </cell>
        </row>
        <row r="36">
          <cell r="A36" t="str">
            <v>Berwick-On-Tweed RP</v>
          </cell>
          <cell r="B36" t="str">
            <v>NW55</v>
          </cell>
          <cell r="AM36" t="str">
            <v>School VM &amp; Lettering Header 300mm High</v>
          </cell>
          <cell r="AN36">
            <v>0</v>
          </cell>
          <cell r="AO36">
            <v>0</v>
          </cell>
          <cell r="AP36" t="str">
            <v>DOS</v>
          </cell>
          <cell r="AQ36" t="str">
            <v>DOS</v>
          </cell>
          <cell r="AR36" t="str">
            <v>DOS</v>
          </cell>
          <cell r="AS36" t="str">
            <v>DOS</v>
          </cell>
          <cell r="AT36" t="str">
            <v>DOS</v>
          </cell>
        </row>
        <row r="37">
          <cell r="A37" t="str">
            <v xml:space="preserve">Beverley </v>
          </cell>
          <cell r="B37" t="str">
            <v>7728</v>
          </cell>
          <cell r="AM37" t="str">
            <v>750mm Microslat Flush Header</v>
          </cell>
          <cell r="AN37" t="str">
            <v>DOS</v>
          </cell>
          <cell r="AO37" t="str">
            <v>DOS</v>
          </cell>
          <cell r="AP37" t="str">
            <v>DOS</v>
          </cell>
          <cell r="AQ37" t="str">
            <v>DOS</v>
          </cell>
          <cell r="AR37" t="str">
            <v>DOS</v>
          </cell>
          <cell r="AS37" t="str">
            <v>DOS</v>
          </cell>
          <cell r="AT37" t="str">
            <v>DOS</v>
          </cell>
        </row>
        <row r="38">
          <cell r="A38" t="str">
            <v xml:space="preserve">Bexleyheath </v>
          </cell>
          <cell r="B38" t="str">
            <v>3191</v>
          </cell>
          <cell r="AM38" t="str">
            <v>1000mm Microslat Flush Header</v>
          </cell>
          <cell r="AN38" t="str">
            <v>DOS</v>
          </cell>
          <cell r="AO38" t="str">
            <v>DOS</v>
          </cell>
          <cell r="AP38" t="str">
            <v>DOS</v>
          </cell>
          <cell r="AQ38" t="str">
            <v>DOS</v>
          </cell>
          <cell r="AR38" t="str">
            <v>DOS</v>
          </cell>
          <cell r="AS38" t="str">
            <v>DOS</v>
          </cell>
          <cell r="AT38" t="str">
            <v>DOS</v>
          </cell>
        </row>
        <row r="39">
          <cell r="A39" t="str">
            <v xml:space="preserve">Birkenhead </v>
          </cell>
          <cell r="B39" t="str">
            <v>0149</v>
          </cell>
          <cell r="AM39" t="str">
            <v>Girls Single Shelf</v>
          </cell>
          <cell r="AN39">
            <v>0</v>
          </cell>
          <cell r="AO39">
            <v>0</v>
          </cell>
          <cell r="AP39" t="str">
            <v>DOS</v>
          </cell>
          <cell r="AQ39" t="str">
            <v>DOS</v>
          </cell>
          <cell r="AR39" t="str">
            <v>DOS</v>
          </cell>
          <cell r="AS39" t="str">
            <v>DOS</v>
          </cell>
          <cell r="AT39" t="str">
            <v>DOS</v>
          </cell>
        </row>
        <row r="40">
          <cell r="A40" t="str">
            <v xml:space="preserve">Birmingham </v>
          </cell>
          <cell r="B40" t="str">
            <v>2626</v>
          </cell>
          <cell r="AM40" t="str">
            <v>Boys Single Shelf</v>
          </cell>
          <cell r="AN40">
            <v>0</v>
          </cell>
          <cell r="AO40">
            <v>0</v>
          </cell>
          <cell r="AP40" t="str">
            <v>DOS</v>
          </cell>
          <cell r="AQ40" t="str">
            <v>DOS</v>
          </cell>
          <cell r="AR40" t="str">
            <v>DOS</v>
          </cell>
          <cell r="AS40" t="str">
            <v>DOS</v>
          </cell>
          <cell r="AT40" t="str">
            <v>DOS</v>
          </cell>
        </row>
        <row r="41">
          <cell r="A41" t="str">
            <v>Birmingham Fort Retail Park</v>
          </cell>
          <cell r="B41" t="str">
            <v>5351</v>
          </cell>
          <cell r="AM41" t="str">
            <v>Mobile Childrens Fitting Room</v>
          </cell>
          <cell r="AN41" t="str">
            <v>DOS</v>
          </cell>
          <cell r="AO41" t="str">
            <v>DOS</v>
          </cell>
          <cell r="AP41" t="str">
            <v>DOS</v>
          </cell>
          <cell r="AQ41" t="str">
            <v>DOS</v>
          </cell>
          <cell r="AR41" t="str">
            <v>DOS</v>
          </cell>
          <cell r="AS41" t="str">
            <v>DOS</v>
          </cell>
          <cell r="AT41" t="str">
            <v>DOS</v>
          </cell>
        </row>
        <row r="42">
          <cell r="A42" t="str">
            <v xml:space="preserve">Bishop Auckland </v>
          </cell>
          <cell r="B42" t="str">
            <v>0806</v>
          </cell>
          <cell r="AM42" t="str">
            <v>Girls Flat Header for Catwall</v>
          </cell>
          <cell r="AN42">
            <v>0</v>
          </cell>
          <cell r="AO42">
            <v>0</v>
          </cell>
          <cell r="AP42" t="str">
            <v>DOS</v>
          </cell>
          <cell r="AQ42" t="str">
            <v>DOS</v>
          </cell>
          <cell r="AR42" t="str">
            <v>DOS</v>
          </cell>
          <cell r="AS42" t="str">
            <v>DOS</v>
          </cell>
          <cell r="AT42" t="str">
            <v>DOS</v>
          </cell>
        </row>
        <row r="43">
          <cell r="A43" t="str">
            <v>Bishops Stortford</v>
          </cell>
          <cell r="B43" t="str">
            <v>3308</v>
          </cell>
          <cell r="AM43" t="str">
            <v>Boys Flat Header for Catwall</v>
          </cell>
          <cell r="AN43">
            <v>0</v>
          </cell>
          <cell r="AO43">
            <v>0</v>
          </cell>
          <cell r="AP43" t="str">
            <v>DOS</v>
          </cell>
          <cell r="AQ43" t="str">
            <v>DOS</v>
          </cell>
          <cell r="AR43" t="str">
            <v>DOS</v>
          </cell>
          <cell r="AS43" t="str">
            <v>DOS</v>
          </cell>
          <cell r="AT43" t="str">
            <v>DOS</v>
          </cell>
        </row>
        <row r="44">
          <cell r="A44" t="str">
            <v xml:space="preserve">Blackburn </v>
          </cell>
          <cell r="B44" t="str">
            <v>1957</v>
          </cell>
          <cell r="AM44" t="str">
            <v>Pink Kids Stool</v>
          </cell>
          <cell r="AN44">
            <v>0</v>
          </cell>
          <cell r="AO44">
            <v>0</v>
          </cell>
          <cell r="AP44">
            <v>0</v>
          </cell>
          <cell r="AQ44">
            <v>0</v>
          </cell>
          <cell r="AR44">
            <v>0</v>
          </cell>
          <cell r="AS44" t="str">
            <v>DOS</v>
          </cell>
          <cell r="AT44" t="str">
            <v>DOS</v>
          </cell>
        </row>
        <row r="45">
          <cell r="A45" t="str">
            <v xml:space="preserve">Blackpool </v>
          </cell>
          <cell r="B45" t="str">
            <v>2503</v>
          </cell>
          <cell r="AM45" t="str">
            <v>Blue Kids Stool</v>
          </cell>
          <cell r="AN45">
            <v>0</v>
          </cell>
          <cell r="AO45">
            <v>0</v>
          </cell>
          <cell r="AP45">
            <v>0</v>
          </cell>
          <cell r="AQ45">
            <v>0</v>
          </cell>
          <cell r="AR45">
            <v>0</v>
          </cell>
          <cell r="AS45" t="str">
            <v>DOS</v>
          </cell>
          <cell r="AT45" t="str">
            <v>DOS</v>
          </cell>
        </row>
        <row r="46">
          <cell r="A46" t="str">
            <v>Blackrock</v>
          </cell>
          <cell r="B46" t="str">
            <v>9920</v>
          </cell>
          <cell r="AM46" t="str">
            <v>White Kids Stool</v>
          </cell>
          <cell r="AN46" t="str">
            <v>DOS</v>
          </cell>
          <cell r="AO46" t="str">
            <v>DOS</v>
          </cell>
          <cell r="AP46" t="str">
            <v>DOS</v>
          </cell>
          <cell r="AQ46" t="str">
            <v>DOS</v>
          </cell>
          <cell r="AR46" t="str">
            <v>DOS</v>
          </cell>
          <cell r="AS46" t="str">
            <v>DOS</v>
          </cell>
          <cell r="AT46" t="str">
            <v>DOS</v>
          </cell>
        </row>
        <row r="47">
          <cell r="A47" t="str">
            <v>Blanchards Town</v>
          </cell>
          <cell r="B47" t="str">
            <v>8109</v>
          </cell>
          <cell r="AM47" t="str">
            <v>Small Plinth Girls Type J</v>
          </cell>
          <cell r="AN47">
            <v>0</v>
          </cell>
          <cell r="AO47">
            <v>0</v>
          </cell>
          <cell r="AP47" t="str">
            <v>DOS</v>
          </cell>
          <cell r="AQ47" t="str">
            <v>DOS</v>
          </cell>
          <cell r="AR47" t="str">
            <v>DOS</v>
          </cell>
          <cell r="AS47" t="str">
            <v>DOS</v>
          </cell>
          <cell r="AT47" t="str">
            <v>DOS</v>
          </cell>
        </row>
        <row r="48">
          <cell r="A48" t="str">
            <v xml:space="preserve">Bluewater </v>
          </cell>
          <cell r="B48" t="str">
            <v>6460</v>
          </cell>
          <cell r="AM48" t="str">
            <v>Small Plinth Boys Type K</v>
          </cell>
          <cell r="AN48">
            <v>0</v>
          </cell>
          <cell r="AO48">
            <v>0</v>
          </cell>
          <cell r="AP48" t="str">
            <v>DOS</v>
          </cell>
          <cell r="AQ48" t="str">
            <v>DOS</v>
          </cell>
          <cell r="AR48" t="str">
            <v>DOS</v>
          </cell>
          <cell r="AS48" t="str">
            <v>DOS</v>
          </cell>
          <cell r="AT48" t="str">
            <v>DOS</v>
          </cell>
        </row>
        <row r="49">
          <cell r="A49" t="str">
            <v>Bolton</v>
          </cell>
          <cell r="B49" t="str">
            <v>0495</v>
          </cell>
          <cell r="AM49" t="str">
            <v>Small Plinth School Type M</v>
          </cell>
          <cell r="AN49">
            <v>0</v>
          </cell>
          <cell r="AO49">
            <v>0</v>
          </cell>
          <cell r="AP49" t="str">
            <v>DOS</v>
          </cell>
          <cell r="AQ49" t="str">
            <v>DOS</v>
          </cell>
          <cell r="AR49" t="str">
            <v>DOS</v>
          </cell>
          <cell r="AS49" t="str">
            <v>DOS</v>
          </cell>
          <cell r="AT49" t="str">
            <v>DOS</v>
          </cell>
        </row>
        <row r="50">
          <cell r="A50" t="str">
            <v>Bolton Middlebrook</v>
          </cell>
          <cell r="B50" t="str">
            <v>6509</v>
          </cell>
          <cell r="AM50" t="str">
            <v>CSPS Pack - Flagship &amp; Majors</v>
          </cell>
          <cell r="AN50">
            <v>0</v>
          </cell>
          <cell r="AO50">
            <v>0</v>
          </cell>
          <cell r="AP50" t="str">
            <v>DOS</v>
          </cell>
          <cell r="AQ50" t="str">
            <v>DOS</v>
          </cell>
          <cell r="AR50" t="str">
            <v>DOS</v>
          </cell>
          <cell r="AS50" t="str">
            <v>DOS</v>
          </cell>
          <cell r="AT50" t="str">
            <v>DOS</v>
          </cell>
        </row>
        <row r="51">
          <cell r="A51" t="str">
            <v xml:space="preserve">Bootle </v>
          </cell>
          <cell r="B51" t="str">
            <v>3052</v>
          </cell>
          <cell r="AM51" t="str">
            <v>Girls Small Pick Up Basket on Bracket</v>
          </cell>
          <cell r="AN51">
            <v>0</v>
          </cell>
          <cell r="AO51">
            <v>0</v>
          </cell>
          <cell r="AP51" t="str">
            <v>DOS</v>
          </cell>
          <cell r="AQ51" t="str">
            <v>DOS</v>
          </cell>
          <cell r="AR51" t="str">
            <v>DOS</v>
          </cell>
          <cell r="AS51" t="str">
            <v>DOS</v>
          </cell>
          <cell r="AT51" t="str">
            <v>DOS</v>
          </cell>
        </row>
        <row r="52">
          <cell r="A52" t="str">
            <v>Borehamwood Simply Food</v>
          </cell>
          <cell r="B52" t="str">
            <v>7896</v>
          </cell>
          <cell r="AM52" t="str">
            <v>Boys Small Pick Up Basket on Bracket</v>
          </cell>
          <cell r="AN52">
            <v>0</v>
          </cell>
          <cell r="AO52">
            <v>0</v>
          </cell>
          <cell r="AP52" t="str">
            <v>DOS</v>
          </cell>
          <cell r="AQ52" t="str">
            <v>DOS</v>
          </cell>
          <cell r="AR52" t="str">
            <v>DOS</v>
          </cell>
          <cell r="AS52" t="str">
            <v>DOS</v>
          </cell>
          <cell r="AT52" t="str">
            <v>DOS</v>
          </cell>
        </row>
        <row r="53">
          <cell r="A53" t="str">
            <v xml:space="preserve">Boscombe </v>
          </cell>
          <cell r="B53" t="str">
            <v>1562</v>
          </cell>
          <cell r="AM53" t="str">
            <v>1000 x 400mm Clear Toughened Glass Shelf</v>
          </cell>
          <cell r="AN53">
            <v>30</v>
          </cell>
          <cell r="AO53">
            <v>30</v>
          </cell>
          <cell r="AP53">
            <v>40</v>
          </cell>
          <cell r="AQ53">
            <v>40</v>
          </cell>
          <cell r="AR53">
            <v>40</v>
          </cell>
          <cell r="AS53">
            <v>50</v>
          </cell>
          <cell r="AT53">
            <v>50</v>
          </cell>
        </row>
        <row r="54">
          <cell r="A54" t="str">
            <v xml:space="preserve">Boston </v>
          </cell>
          <cell r="B54" t="str">
            <v>0893</v>
          </cell>
          <cell r="AM54" t="str">
            <v>1000 x 400mm Smoked Toughened Glass Shelf</v>
          </cell>
          <cell r="AN54">
            <v>0</v>
          </cell>
          <cell r="AO54">
            <v>0</v>
          </cell>
          <cell r="AP54">
            <v>30</v>
          </cell>
          <cell r="AQ54">
            <v>30</v>
          </cell>
          <cell r="AR54">
            <v>30</v>
          </cell>
          <cell r="AS54">
            <v>40</v>
          </cell>
          <cell r="AT54">
            <v>40</v>
          </cell>
        </row>
        <row r="55">
          <cell r="A55" t="str">
            <v xml:space="preserve">Bothwell Street  </v>
          </cell>
          <cell r="B55" t="str">
            <v>7760</v>
          </cell>
          <cell r="AM55" t="str">
            <v>1000mm Glass Shelf Bar with Brackets</v>
          </cell>
          <cell r="AN55">
            <v>30</v>
          </cell>
          <cell r="AO55">
            <v>30</v>
          </cell>
          <cell r="AP55">
            <v>70</v>
          </cell>
          <cell r="AQ55">
            <v>70</v>
          </cell>
          <cell r="AR55">
            <v>70</v>
          </cell>
          <cell r="AS55">
            <v>90</v>
          </cell>
          <cell r="AT55">
            <v>90</v>
          </cell>
        </row>
        <row r="56">
          <cell r="A56" t="str">
            <v>Boucher Road (Belfast)</v>
          </cell>
          <cell r="B56" t="str">
            <v>NW45</v>
          </cell>
          <cell r="AM56" t="str">
            <v>1000 x 400mm Bamboo Shelf c/w brackets</v>
          </cell>
          <cell r="AN56">
            <v>10</v>
          </cell>
          <cell r="AO56">
            <v>10</v>
          </cell>
          <cell r="AP56">
            <v>30</v>
          </cell>
          <cell r="AQ56">
            <v>30</v>
          </cell>
          <cell r="AR56">
            <v>30</v>
          </cell>
          <cell r="AS56">
            <v>40</v>
          </cell>
          <cell r="AT56">
            <v>40</v>
          </cell>
        </row>
        <row r="57">
          <cell r="A57" t="str">
            <v xml:space="preserve">Bournemouth </v>
          </cell>
          <cell r="B57" t="str">
            <v>0767</v>
          </cell>
          <cell r="AM57" t="str">
            <v>990mm Hook in Bar</v>
          </cell>
          <cell r="AN57">
            <v>15</v>
          </cell>
          <cell r="AO57">
            <v>15</v>
          </cell>
          <cell r="AP57">
            <v>20</v>
          </cell>
          <cell r="AQ57">
            <v>20</v>
          </cell>
          <cell r="AR57">
            <v>20</v>
          </cell>
          <cell r="AS57">
            <v>25</v>
          </cell>
          <cell r="AT57">
            <v>25</v>
          </cell>
        </row>
        <row r="58">
          <cell r="A58" t="str">
            <v>Bracknell</v>
          </cell>
          <cell r="B58" t="str">
            <v>9166</v>
          </cell>
          <cell r="AM58" t="str">
            <v>300 x 8mm Stripes Hook on Saddle</v>
          </cell>
          <cell r="AN58">
            <v>50</v>
          </cell>
          <cell r="AO58">
            <v>50</v>
          </cell>
          <cell r="AP58">
            <v>100</v>
          </cell>
          <cell r="AQ58">
            <v>100</v>
          </cell>
          <cell r="AR58">
            <v>100</v>
          </cell>
          <cell r="AS58">
            <v>150</v>
          </cell>
          <cell r="AT58">
            <v>150</v>
          </cell>
        </row>
        <row r="59">
          <cell r="A59" t="str">
            <v xml:space="preserve">Bradford </v>
          </cell>
          <cell r="B59" t="str">
            <v>1986</v>
          </cell>
          <cell r="AM59" t="str">
            <v>HG25</v>
          </cell>
          <cell r="AN59">
            <v>2</v>
          </cell>
          <cell r="AO59">
            <v>2</v>
          </cell>
          <cell r="AP59">
            <v>3</v>
          </cell>
          <cell r="AQ59">
            <v>3</v>
          </cell>
          <cell r="AR59">
            <v>3</v>
          </cell>
          <cell r="AS59">
            <v>4</v>
          </cell>
          <cell r="AT59">
            <v>4</v>
          </cell>
        </row>
        <row r="60">
          <cell r="A60" t="str">
            <v>Bradford Foster Square</v>
          </cell>
          <cell r="B60" t="str">
            <v>NW08</v>
          </cell>
          <cell r="AM60" t="str">
            <v>HG26</v>
          </cell>
          <cell r="AN60">
            <v>2</v>
          </cell>
          <cell r="AO60">
            <v>2</v>
          </cell>
          <cell r="AP60">
            <v>3</v>
          </cell>
          <cell r="AQ60">
            <v>3</v>
          </cell>
          <cell r="AR60">
            <v>3</v>
          </cell>
          <cell r="AS60">
            <v>4</v>
          </cell>
          <cell r="AT60">
            <v>4</v>
          </cell>
        </row>
        <row r="61">
          <cell r="A61" t="str">
            <v xml:space="preserve">Braehead </v>
          </cell>
          <cell r="B61" t="str">
            <v>4417</v>
          </cell>
          <cell r="AM61" t="str">
            <v>HG27</v>
          </cell>
          <cell r="AN61">
            <v>2</v>
          </cell>
          <cell r="AO61">
            <v>2</v>
          </cell>
          <cell r="AP61">
            <v>3</v>
          </cell>
          <cell r="AQ61">
            <v>3</v>
          </cell>
          <cell r="AR61">
            <v>3</v>
          </cell>
          <cell r="AS61">
            <v>4</v>
          </cell>
          <cell r="AT61">
            <v>4</v>
          </cell>
        </row>
        <row r="62">
          <cell r="A62" t="str">
            <v xml:space="preserve">Brent Cross </v>
          </cell>
          <cell r="B62" t="str">
            <v>3120</v>
          </cell>
          <cell r="AM62" t="str">
            <v>2100 x 1000mm Perimeter Mesh</v>
          </cell>
          <cell r="AN62">
            <v>0</v>
          </cell>
          <cell r="AO62">
            <v>0</v>
          </cell>
          <cell r="AP62">
            <v>1</v>
          </cell>
          <cell r="AQ62">
            <v>1</v>
          </cell>
          <cell r="AR62">
            <v>1</v>
          </cell>
          <cell r="AS62">
            <v>2</v>
          </cell>
          <cell r="AT62">
            <v>2</v>
          </cell>
        </row>
        <row r="63">
          <cell r="A63" t="str">
            <v>Brentwood</v>
          </cell>
          <cell r="B63" t="str">
            <v>NW61</v>
          </cell>
          <cell r="AM63" t="str">
            <v>Small Midfloor Mesh</v>
          </cell>
          <cell r="AN63">
            <v>3</v>
          </cell>
          <cell r="AO63">
            <v>3</v>
          </cell>
          <cell r="AP63">
            <v>3</v>
          </cell>
          <cell r="AQ63">
            <v>3</v>
          </cell>
          <cell r="AR63">
            <v>3</v>
          </cell>
          <cell r="AS63">
            <v>3</v>
          </cell>
          <cell r="AT63">
            <v>3</v>
          </cell>
        </row>
        <row r="64">
          <cell r="A64" t="str">
            <v xml:space="preserve">Brentwood </v>
          </cell>
          <cell r="B64" t="str">
            <v>3256</v>
          </cell>
          <cell r="AM64" t="str">
            <v>Plate Rack</v>
          </cell>
          <cell r="AN64">
            <v>40</v>
          </cell>
          <cell r="AO64">
            <v>40</v>
          </cell>
          <cell r="AP64">
            <v>60</v>
          </cell>
          <cell r="AQ64">
            <v>60</v>
          </cell>
          <cell r="AR64">
            <v>60</v>
          </cell>
          <cell r="AS64">
            <v>80</v>
          </cell>
          <cell r="AT64">
            <v>80</v>
          </cell>
        </row>
        <row r="65">
          <cell r="A65" t="str">
            <v>Bridgnorth Simply Food</v>
          </cell>
          <cell r="B65" t="str">
            <v>NW39</v>
          </cell>
          <cell r="AM65" t="str">
            <v>90 x 1000 x 1000mm Plinth</v>
          </cell>
          <cell r="AN65">
            <v>4</v>
          </cell>
          <cell r="AO65">
            <v>4</v>
          </cell>
          <cell r="AP65">
            <v>6</v>
          </cell>
          <cell r="AQ65">
            <v>6</v>
          </cell>
          <cell r="AR65">
            <v>6</v>
          </cell>
          <cell r="AS65">
            <v>8</v>
          </cell>
          <cell r="AT65">
            <v>8</v>
          </cell>
        </row>
        <row r="66">
          <cell r="A66" t="str">
            <v xml:space="preserve">Bridlington </v>
          </cell>
          <cell r="B66" t="str">
            <v>1164</v>
          </cell>
          <cell r="AM66" t="str">
            <v>2600 x 1000mm Magenetic Décor Frame</v>
          </cell>
          <cell r="AN66" t="str">
            <v>DOS</v>
          </cell>
          <cell r="AO66" t="str">
            <v>DOS</v>
          </cell>
          <cell r="AP66" t="str">
            <v>DOS</v>
          </cell>
          <cell r="AQ66" t="str">
            <v>DOS</v>
          </cell>
          <cell r="AR66" t="str">
            <v>DOS</v>
          </cell>
          <cell r="AS66" t="str">
            <v>DOS</v>
          </cell>
          <cell r="AT66" t="str">
            <v>DOS</v>
          </cell>
        </row>
        <row r="67">
          <cell r="A67" t="str">
            <v>Brighton</v>
          </cell>
          <cell r="B67" t="str">
            <v>1232</v>
          </cell>
          <cell r="AM67" t="str">
            <v>Furniture Totem</v>
          </cell>
          <cell r="AN67">
            <v>0</v>
          </cell>
          <cell r="AO67">
            <v>0</v>
          </cell>
          <cell r="AP67" t="str">
            <v>DOS</v>
          </cell>
          <cell r="AQ67" t="str">
            <v>DOS</v>
          </cell>
          <cell r="AR67" t="str">
            <v>DOS</v>
          </cell>
          <cell r="AS67" t="str">
            <v>DOS</v>
          </cell>
          <cell r="AT67" t="str">
            <v>DOS</v>
          </cell>
        </row>
        <row r="68">
          <cell r="A68" t="str">
            <v xml:space="preserve">Brighton Station </v>
          </cell>
          <cell r="B68" t="str">
            <v>6790</v>
          </cell>
          <cell r="AM68" t="str">
            <v>Swatch Book Stand</v>
          </cell>
          <cell r="AN68">
            <v>0</v>
          </cell>
          <cell r="AO68">
            <v>0</v>
          </cell>
          <cell r="AP68" t="str">
            <v>DOS</v>
          </cell>
          <cell r="AQ68" t="str">
            <v>DOS</v>
          </cell>
          <cell r="AR68" t="str">
            <v>DOS</v>
          </cell>
          <cell r="AS68" t="str">
            <v>DOS</v>
          </cell>
          <cell r="AT68" t="str">
            <v>DOS</v>
          </cell>
        </row>
        <row r="69">
          <cell r="A69" t="str">
            <v xml:space="preserve">Bristol </v>
          </cell>
          <cell r="B69" t="str">
            <v>2697</v>
          </cell>
          <cell r="AM69" t="str">
            <v>300mm deep Xero Hanging Rail</v>
          </cell>
          <cell r="AN69">
            <v>0</v>
          </cell>
          <cell r="AO69">
            <v>0</v>
          </cell>
          <cell r="AP69">
            <v>6</v>
          </cell>
          <cell r="AQ69">
            <v>6</v>
          </cell>
          <cell r="AR69">
            <v>6</v>
          </cell>
          <cell r="AS69">
            <v>8</v>
          </cell>
          <cell r="AT69">
            <v>8</v>
          </cell>
        </row>
        <row r="70">
          <cell r="A70" t="str">
            <v>Bristol Harbourside</v>
          </cell>
          <cell r="B70" t="str">
            <v>9098</v>
          </cell>
          <cell r="AM70" t="str">
            <v>Throw Single Cranked Arm</v>
          </cell>
          <cell r="AN70">
            <v>5</v>
          </cell>
          <cell r="AO70">
            <v>5</v>
          </cell>
          <cell r="AP70">
            <v>10</v>
          </cell>
          <cell r="AQ70">
            <v>10</v>
          </cell>
          <cell r="AR70">
            <v>10</v>
          </cell>
          <cell r="AS70">
            <v>15</v>
          </cell>
          <cell r="AT70">
            <v>15</v>
          </cell>
        </row>
        <row r="71">
          <cell r="A71" t="str">
            <v>Bristol Longwell Green</v>
          </cell>
          <cell r="B71" t="str">
            <v>8018</v>
          </cell>
          <cell r="AM71" t="str">
            <v>Throw Cranked T Arm</v>
          </cell>
          <cell r="AN71">
            <v>4</v>
          </cell>
          <cell r="AO71">
            <v>4</v>
          </cell>
          <cell r="AP71">
            <v>8</v>
          </cell>
          <cell r="AQ71">
            <v>8</v>
          </cell>
          <cell r="AR71">
            <v>8</v>
          </cell>
          <cell r="AS71">
            <v>10</v>
          </cell>
          <cell r="AT71">
            <v>10</v>
          </cell>
        </row>
        <row r="72">
          <cell r="A72" t="str">
            <v xml:space="preserve">Brixton </v>
          </cell>
          <cell r="B72" t="str">
            <v>1025</v>
          </cell>
          <cell r="AM72" t="str">
            <v>Throw Double Cranked Arm</v>
          </cell>
          <cell r="AN72">
            <v>4</v>
          </cell>
          <cell r="AO72">
            <v>4</v>
          </cell>
          <cell r="AP72">
            <v>8</v>
          </cell>
          <cell r="AQ72">
            <v>8</v>
          </cell>
          <cell r="AR72">
            <v>8</v>
          </cell>
          <cell r="AS72">
            <v>10</v>
          </cell>
          <cell r="AT72">
            <v>10</v>
          </cell>
        </row>
        <row r="73">
          <cell r="A73" t="str">
            <v xml:space="preserve">Bromley </v>
          </cell>
          <cell r="B73" t="str">
            <v>0903</v>
          </cell>
          <cell r="AM73" t="str">
            <v>Rug Sample Unit</v>
          </cell>
          <cell r="AN73">
            <v>0</v>
          </cell>
          <cell r="AO73">
            <v>0</v>
          </cell>
          <cell r="AP73">
            <v>1</v>
          </cell>
          <cell r="AQ73">
            <v>1</v>
          </cell>
          <cell r="AR73">
            <v>1</v>
          </cell>
          <cell r="AS73">
            <v>1</v>
          </cell>
          <cell r="AT73">
            <v>1</v>
          </cell>
        </row>
        <row r="74">
          <cell r="A74" t="str">
            <v xml:space="preserve">Bromley Satellite </v>
          </cell>
          <cell r="B74" t="str">
            <v>0400</v>
          </cell>
          <cell r="AM74" t="str">
            <v>Furniture Cube</v>
          </cell>
          <cell r="AN74">
            <v>0</v>
          </cell>
          <cell r="AO74">
            <v>0</v>
          </cell>
          <cell r="AP74" t="str">
            <v>DOS</v>
          </cell>
          <cell r="AQ74" t="str">
            <v>DOS</v>
          </cell>
          <cell r="AR74" t="str">
            <v>DOS</v>
          </cell>
          <cell r="AS74" t="str">
            <v>DOS</v>
          </cell>
          <cell r="AT74" t="str">
            <v>DOS</v>
          </cell>
        </row>
        <row r="75">
          <cell r="A75" t="str">
            <v xml:space="preserve">Brompton Road </v>
          </cell>
          <cell r="B75" t="str">
            <v>7634</v>
          </cell>
          <cell r="AM75" t="str">
            <v>Home Catalogue Holder</v>
          </cell>
          <cell r="AN75">
            <v>4</v>
          </cell>
          <cell r="AO75">
            <v>4</v>
          </cell>
          <cell r="AP75">
            <v>6</v>
          </cell>
          <cell r="AQ75">
            <v>6</v>
          </cell>
          <cell r="AR75">
            <v>6</v>
          </cell>
          <cell r="AS75">
            <v>8</v>
          </cell>
          <cell r="AT75">
            <v>8</v>
          </cell>
        </row>
        <row r="76">
          <cell r="A76" t="str">
            <v xml:space="preserve">Brooklands </v>
          </cell>
          <cell r="B76" t="str">
            <v>3803</v>
          </cell>
          <cell r="AM76" t="str">
            <v>HG33</v>
          </cell>
          <cell r="AN76">
            <v>2</v>
          </cell>
          <cell r="AO76">
            <v>2</v>
          </cell>
          <cell r="AP76">
            <v>4</v>
          </cell>
          <cell r="AQ76">
            <v>4</v>
          </cell>
          <cell r="AR76">
            <v>4</v>
          </cell>
          <cell r="AS76">
            <v>6</v>
          </cell>
          <cell r="AT76">
            <v>6</v>
          </cell>
        </row>
        <row r="77">
          <cell r="A77" t="str">
            <v>Broughton Park, Chester</v>
          </cell>
          <cell r="B77" t="str">
            <v>9881</v>
          </cell>
          <cell r="AM77" t="str">
            <v>HG35</v>
          </cell>
          <cell r="AN77">
            <v>2</v>
          </cell>
          <cell r="AO77">
            <v>2</v>
          </cell>
          <cell r="AP77">
            <v>4</v>
          </cell>
          <cell r="AQ77">
            <v>4</v>
          </cell>
          <cell r="AR77">
            <v>4</v>
          </cell>
          <cell r="AS77">
            <v>6</v>
          </cell>
          <cell r="AT77">
            <v>6</v>
          </cell>
        </row>
        <row r="78">
          <cell r="A78" t="str">
            <v>Bugsby Way Greenwich</v>
          </cell>
          <cell r="B78" t="str">
            <v>5270</v>
          </cell>
          <cell r="AM78" t="str">
            <v>500mmØ Sphere</v>
          </cell>
          <cell r="AN78">
            <v>1</v>
          </cell>
          <cell r="AO78">
            <v>1</v>
          </cell>
          <cell r="AP78">
            <v>2</v>
          </cell>
          <cell r="AQ78">
            <v>2</v>
          </cell>
          <cell r="AR78">
            <v>2</v>
          </cell>
          <cell r="AS78">
            <v>2</v>
          </cell>
          <cell r="AT78">
            <v>2</v>
          </cell>
        </row>
        <row r="79">
          <cell r="A79" t="str">
            <v xml:space="preserve">Burnley </v>
          </cell>
          <cell r="B79" t="str">
            <v>2079</v>
          </cell>
          <cell r="AM79" t="str">
            <v>300mmØ Sphere</v>
          </cell>
          <cell r="AN79">
            <v>1</v>
          </cell>
          <cell r="AO79">
            <v>1</v>
          </cell>
          <cell r="AP79">
            <v>2</v>
          </cell>
          <cell r="AQ79">
            <v>2</v>
          </cell>
          <cell r="AR79">
            <v>2</v>
          </cell>
          <cell r="AS79">
            <v>2</v>
          </cell>
          <cell r="AT79">
            <v>2</v>
          </cell>
        </row>
        <row r="80">
          <cell r="A80" t="str">
            <v xml:space="preserve">Burnley Print </v>
          </cell>
          <cell r="B80" t="str">
            <v>5063</v>
          </cell>
          <cell r="AM80" t="str">
            <v>Bedding Holder with 2 Returns &amp; Bumper Feet</v>
          </cell>
          <cell r="AN80">
            <v>30</v>
          </cell>
          <cell r="AO80">
            <v>30</v>
          </cell>
          <cell r="AP80">
            <v>40</v>
          </cell>
          <cell r="AQ80">
            <v>40</v>
          </cell>
          <cell r="AR80">
            <v>40</v>
          </cell>
          <cell r="AS80">
            <v>50</v>
          </cell>
          <cell r="AT80">
            <v>50</v>
          </cell>
        </row>
        <row r="81">
          <cell r="A81" t="str">
            <v xml:space="preserve">Burton </v>
          </cell>
          <cell r="B81" t="str">
            <v>1096</v>
          </cell>
          <cell r="AM81" t="str">
            <v>End of Bed A4 Landscape Acrylic Stand</v>
          </cell>
          <cell r="AN81" t="str">
            <v>DOS</v>
          </cell>
          <cell r="AO81" t="str">
            <v>DOS</v>
          </cell>
          <cell r="AP81" t="str">
            <v>DOS</v>
          </cell>
          <cell r="AQ81" t="str">
            <v>DOS</v>
          </cell>
          <cell r="AR81" t="str">
            <v>DOS</v>
          </cell>
          <cell r="AS81" t="str">
            <v>DOS</v>
          </cell>
          <cell r="AT81" t="str">
            <v>DOS</v>
          </cell>
        </row>
        <row r="82">
          <cell r="A82" t="str">
            <v xml:space="preserve">Bury </v>
          </cell>
          <cell r="B82" t="str">
            <v>1229</v>
          </cell>
          <cell r="AM82" t="str">
            <v>Microslat Outpost Unit O</v>
          </cell>
          <cell r="AN82">
            <v>4</v>
          </cell>
          <cell r="AO82">
            <v>4</v>
          </cell>
          <cell r="AP82">
            <v>4</v>
          </cell>
          <cell r="AQ82">
            <v>4</v>
          </cell>
          <cell r="AR82">
            <v>4</v>
          </cell>
          <cell r="AS82">
            <v>4</v>
          </cell>
          <cell r="AT82">
            <v>4</v>
          </cell>
        </row>
        <row r="83">
          <cell r="A83" t="str">
            <v xml:space="preserve">Bury St Edmunds </v>
          </cell>
          <cell r="B83" t="str">
            <v>1339</v>
          </cell>
          <cell r="AM83" t="str">
            <v>600mm Microslat Flush Header</v>
          </cell>
          <cell r="AN83">
            <v>12</v>
          </cell>
          <cell r="AO83">
            <v>12</v>
          </cell>
          <cell r="AP83">
            <v>14</v>
          </cell>
          <cell r="AQ83">
            <v>14</v>
          </cell>
          <cell r="AR83">
            <v>14</v>
          </cell>
          <cell r="AS83">
            <v>8</v>
          </cell>
          <cell r="AT83">
            <v>8</v>
          </cell>
        </row>
        <row r="84">
          <cell r="A84" t="str">
            <v xml:space="preserve">Buxton </v>
          </cell>
          <cell r="B84" t="str">
            <v>1892</v>
          </cell>
          <cell r="AM84" t="str">
            <v>100 x 6mmØ Microslat Hook</v>
          </cell>
          <cell r="AN84">
            <v>360</v>
          </cell>
          <cell r="AO84">
            <v>360</v>
          </cell>
          <cell r="AP84">
            <v>360</v>
          </cell>
          <cell r="AQ84">
            <v>360</v>
          </cell>
          <cell r="AR84">
            <v>360</v>
          </cell>
          <cell r="AS84">
            <v>360</v>
          </cell>
          <cell r="AT84">
            <v>360</v>
          </cell>
        </row>
        <row r="85">
          <cell r="A85" t="str">
            <v xml:space="preserve">Camberley </v>
          </cell>
          <cell r="B85" t="str">
            <v>0136</v>
          </cell>
          <cell r="AM85" t="str">
            <v>500 x 300mm Microslat Acrylic Shelf</v>
          </cell>
          <cell r="AN85">
            <v>6</v>
          </cell>
          <cell r="AO85">
            <v>6</v>
          </cell>
          <cell r="AP85">
            <v>8</v>
          </cell>
          <cell r="AQ85">
            <v>8</v>
          </cell>
          <cell r="AR85">
            <v>8</v>
          </cell>
          <cell r="AS85">
            <v>12</v>
          </cell>
          <cell r="AT85">
            <v>12</v>
          </cell>
        </row>
        <row r="86">
          <cell r="A86" t="str">
            <v>Cambridge</v>
          </cell>
          <cell r="B86" t="str">
            <v>1740</v>
          </cell>
        </row>
        <row r="87">
          <cell r="A87" t="str">
            <v xml:space="preserve">Cambridge Satellite </v>
          </cell>
          <cell r="B87" t="str">
            <v>3450</v>
          </cell>
          <cell r="AM87" t="str">
            <v>General Working Stock Requirements</v>
          </cell>
          <cell r="AN87" t="str">
            <v>Retail Pk Small</v>
          </cell>
          <cell r="AO87" t="str">
            <v>H/S Small</v>
          </cell>
          <cell r="AP87" t="str">
            <v>Retail Pk Large</v>
          </cell>
          <cell r="AQ87" t="str">
            <v>H/S Medium</v>
          </cell>
          <cell r="AR87" t="str">
            <v>H/S Lrg part seg</v>
          </cell>
          <cell r="AS87" t="str">
            <v>H/S Lrg full seg</v>
          </cell>
          <cell r="AT87" t="str">
            <v>Flagship</v>
          </cell>
        </row>
        <row r="88">
          <cell r="A88" t="str">
            <v xml:space="preserve">Camden Town </v>
          </cell>
          <cell r="B88" t="str">
            <v>0291</v>
          </cell>
          <cell r="AM88" t="str">
            <v>1 x White Upper &amp; 2 x Lower Volume 1400mm Table Set</v>
          </cell>
          <cell r="AN88">
            <v>1</v>
          </cell>
          <cell r="AO88">
            <v>1</v>
          </cell>
          <cell r="AP88">
            <v>1</v>
          </cell>
          <cell r="AQ88">
            <v>1</v>
          </cell>
          <cell r="AR88">
            <v>1</v>
          </cell>
          <cell r="AS88">
            <v>1</v>
          </cell>
          <cell r="AT88">
            <v>1</v>
          </cell>
        </row>
        <row r="89">
          <cell r="A89" t="str">
            <v xml:space="preserve">Canary Wharf  </v>
          </cell>
          <cell r="B89" t="str">
            <v>3722</v>
          </cell>
          <cell r="AM89" t="str">
            <v>1 x White Upper &amp; 2 x Lower Volume 2100mm Table Set</v>
          </cell>
          <cell r="AN89">
            <v>1</v>
          </cell>
          <cell r="AO89">
            <v>1</v>
          </cell>
          <cell r="AP89">
            <v>0</v>
          </cell>
          <cell r="AQ89">
            <v>0</v>
          </cell>
          <cell r="AR89">
            <v>0</v>
          </cell>
          <cell r="AS89">
            <v>0</v>
          </cell>
          <cell r="AT89">
            <v>0</v>
          </cell>
        </row>
        <row r="90">
          <cell r="A90" t="str">
            <v xml:space="preserve">Cannon Street </v>
          </cell>
          <cell r="B90" t="str">
            <v>4789</v>
          </cell>
          <cell r="AM90" t="str">
            <v>1200mm Plastic Adult Shelf</v>
          </cell>
          <cell r="AN90">
            <v>40</v>
          </cell>
          <cell r="AO90">
            <v>40</v>
          </cell>
          <cell r="AP90">
            <v>50</v>
          </cell>
          <cell r="AQ90">
            <v>50</v>
          </cell>
          <cell r="AR90">
            <v>50</v>
          </cell>
          <cell r="AS90">
            <v>60</v>
          </cell>
          <cell r="AT90">
            <v>60</v>
          </cell>
        </row>
        <row r="91">
          <cell r="A91" t="str">
            <v xml:space="preserve">Canterbury </v>
          </cell>
          <cell r="B91" t="str">
            <v>0709</v>
          </cell>
          <cell r="AM91" t="str">
            <v>1200mm Adult Shelf Bracket</v>
          </cell>
          <cell r="AN91">
            <v>80</v>
          </cell>
          <cell r="AO91">
            <v>80</v>
          </cell>
          <cell r="AP91">
            <v>100</v>
          </cell>
          <cell r="AQ91">
            <v>100</v>
          </cell>
          <cell r="AR91">
            <v>100</v>
          </cell>
          <cell r="AS91">
            <v>120</v>
          </cell>
          <cell r="AT91">
            <v>120</v>
          </cell>
        </row>
        <row r="92">
          <cell r="A92" t="str">
            <v xml:space="preserve">Cardiff </v>
          </cell>
          <cell r="B92" t="str">
            <v>1203</v>
          </cell>
          <cell r="AM92" t="str">
            <v>600mm Plastic Adult Shelf c/w bracket</v>
          </cell>
          <cell r="AN92">
            <v>30</v>
          </cell>
          <cell r="AO92">
            <v>30</v>
          </cell>
          <cell r="AP92">
            <v>40</v>
          </cell>
          <cell r="AQ92">
            <v>40</v>
          </cell>
          <cell r="AR92">
            <v>40</v>
          </cell>
          <cell r="AS92">
            <v>50</v>
          </cell>
          <cell r="AT92">
            <v>50</v>
          </cell>
        </row>
        <row r="93">
          <cell r="A93" t="str">
            <v>Cardiff Capital Park</v>
          </cell>
          <cell r="B93">
            <v>1203</v>
          </cell>
          <cell r="AM93" t="str">
            <v>1350mm Childrens Shelf c/w 2 x brackets</v>
          </cell>
          <cell r="AN93">
            <v>0</v>
          </cell>
          <cell r="AO93">
            <v>0</v>
          </cell>
          <cell r="AP93">
            <v>0</v>
          </cell>
          <cell r="AQ93">
            <v>0</v>
          </cell>
          <cell r="AR93">
            <v>0</v>
          </cell>
          <cell r="AS93">
            <v>12</v>
          </cell>
          <cell r="AT93">
            <v>12</v>
          </cell>
        </row>
        <row r="94">
          <cell r="A94" t="str">
            <v xml:space="preserve">Cardiff Satellite </v>
          </cell>
          <cell r="B94" t="str">
            <v>3337</v>
          </cell>
          <cell r="AM94" t="str">
            <v>Menswear Angled Footwear Shelf</v>
          </cell>
          <cell r="AN94">
            <v>10</v>
          </cell>
          <cell r="AO94">
            <v>10</v>
          </cell>
          <cell r="AP94">
            <v>10</v>
          </cell>
          <cell r="AQ94">
            <v>10</v>
          </cell>
          <cell r="AR94">
            <v>10</v>
          </cell>
          <cell r="AS94">
            <v>0</v>
          </cell>
          <cell r="AT94">
            <v>0</v>
          </cell>
        </row>
        <row r="95">
          <cell r="A95" t="str">
            <v xml:space="preserve">Carlisle </v>
          </cell>
          <cell r="B95" t="str">
            <v>0974</v>
          </cell>
          <cell r="AM95" t="str">
            <v>Hook in Bar for Weston Rail</v>
          </cell>
          <cell r="AN95">
            <v>10</v>
          </cell>
          <cell r="AO95">
            <v>10</v>
          </cell>
          <cell r="AP95">
            <v>10</v>
          </cell>
          <cell r="AQ95">
            <v>10</v>
          </cell>
          <cell r="AR95">
            <v>10</v>
          </cell>
          <cell r="AS95">
            <v>0</v>
          </cell>
          <cell r="AT95">
            <v>0</v>
          </cell>
        </row>
        <row r="96">
          <cell r="A96" t="str">
            <v xml:space="preserve">Carlisle Satellite </v>
          </cell>
          <cell r="B96" t="str">
            <v>0401</v>
          </cell>
          <cell r="AM96" t="str">
            <v>1200mm Ladies L Shoe Shelf</v>
          </cell>
          <cell r="AN96">
            <v>20</v>
          </cell>
          <cell r="AO96">
            <v>20</v>
          </cell>
          <cell r="AP96">
            <v>20</v>
          </cell>
          <cell r="AQ96">
            <v>20</v>
          </cell>
          <cell r="AR96">
            <v>20</v>
          </cell>
          <cell r="AS96">
            <v>0</v>
          </cell>
          <cell r="AT96">
            <v>0</v>
          </cell>
        </row>
        <row r="97">
          <cell r="A97" t="str">
            <v>Carlow</v>
          </cell>
          <cell r="B97" t="str">
            <v>NW10</v>
          </cell>
          <cell r="AM97" t="str">
            <v>1200mm Adult Side Hanging Rail</v>
          </cell>
          <cell r="AN97">
            <v>25</v>
          </cell>
          <cell r="AO97">
            <v>25</v>
          </cell>
          <cell r="AP97">
            <v>50</v>
          </cell>
          <cell r="AQ97">
            <v>50</v>
          </cell>
          <cell r="AR97">
            <v>50</v>
          </cell>
          <cell r="AS97">
            <v>80</v>
          </cell>
          <cell r="AT97">
            <v>80</v>
          </cell>
        </row>
        <row r="98">
          <cell r="A98" t="str">
            <v>Carmarthen</v>
          </cell>
          <cell r="B98" t="str">
            <v>3272</v>
          </cell>
          <cell r="AM98" t="str">
            <v>600mm Adult Side Hanging Rail</v>
          </cell>
          <cell r="AN98">
            <v>20</v>
          </cell>
          <cell r="AO98">
            <v>20</v>
          </cell>
          <cell r="AP98">
            <v>20</v>
          </cell>
          <cell r="AQ98">
            <v>20</v>
          </cell>
          <cell r="AR98">
            <v>20</v>
          </cell>
          <cell r="AS98">
            <v>5</v>
          </cell>
          <cell r="AT98">
            <v>5</v>
          </cell>
        </row>
        <row r="99">
          <cell r="A99" t="str">
            <v xml:space="preserve">Castle Point  </v>
          </cell>
          <cell r="B99" t="str">
            <v>7799</v>
          </cell>
          <cell r="AM99" t="str">
            <v>800mm Childrens Side Hanging Rail</v>
          </cell>
          <cell r="AN99">
            <v>0</v>
          </cell>
          <cell r="AO99">
            <v>0</v>
          </cell>
          <cell r="AP99">
            <v>0</v>
          </cell>
          <cell r="AQ99">
            <v>0</v>
          </cell>
          <cell r="AR99">
            <v>0</v>
          </cell>
          <cell r="AS99">
            <v>6</v>
          </cell>
          <cell r="AT99">
            <v>6</v>
          </cell>
        </row>
        <row r="100">
          <cell r="A100" t="str">
            <v xml:space="preserve">Castleford </v>
          </cell>
          <cell r="B100" t="str">
            <v>1850</v>
          </cell>
          <cell r="AM100" t="str">
            <v>600mm Adult T Bar</v>
          </cell>
          <cell r="AN100">
            <v>20</v>
          </cell>
          <cell r="AO100">
            <v>20</v>
          </cell>
          <cell r="AP100">
            <v>30</v>
          </cell>
          <cell r="AQ100">
            <v>30</v>
          </cell>
          <cell r="AR100">
            <v>30</v>
          </cell>
          <cell r="AS100">
            <v>40</v>
          </cell>
          <cell r="AT100">
            <v>40</v>
          </cell>
        </row>
        <row r="101">
          <cell r="A101" t="str">
            <v xml:space="preserve">Caterham </v>
          </cell>
          <cell r="B101" t="str">
            <v>7676</v>
          </cell>
          <cell r="AM101" t="str">
            <v>450mm Childrens T Bar</v>
          </cell>
          <cell r="AN101">
            <v>10</v>
          </cell>
          <cell r="AO101">
            <v>10</v>
          </cell>
          <cell r="AP101">
            <v>15</v>
          </cell>
          <cell r="AQ101">
            <v>15</v>
          </cell>
          <cell r="AR101">
            <v>15</v>
          </cell>
          <cell r="AS101">
            <v>20</v>
          </cell>
          <cell r="AT101">
            <v>20</v>
          </cell>
        </row>
        <row r="102">
          <cell r="A102" t="str">
            <v xml:space="preserve">Chatham </v>
          </cell>
          <cell r="B102" t="str">
            <v>1876</v>
          </cell>
          <cell r="AM102" t="str">
            <v>450 x 25mmØ Straight Slot in Arm</v>
          </cell>
          <cell r="AN102">
            <v>20</v>
          </cell>
          <cell r="AO102">
            <v>20</v>
          </cell>
          <cell r="AP102">
            <v>30</v>
          </cell>
          <cell r="AQ102">
            <v>30</v>
          </cell>
          <cell r="AR102">
            <v>30</v>
          </cell>
          <cell r="AS102">
            <v>40</v>
          </cell>
          <cell r="AT102">
            <v>40</v>
          </cell>
        </row>
        <row r="103">
          <cell r="A103" t="str">
            <v>Cheam Simply Food</v>
          </cell>
          <cell r="B103" t="str">
            <v>NW42</v>
          </cell>
          <cell r="AM103" t="str">
            <v>300 x 12mmØ Straight Slot in Arm</v>
          </cell>
          <cell r="AN103">
            <v>20</v>
          </cell>
          <cell r="AO103">
            <v>20</v>
          </cell>
          <cell r="AP103">
            <v>30</v>
          </cell>
          <cell r="AQ103">
            <v>30</v>
          </cell>
          <cell r="AR103">
            <v>30</v>
          </cell>
          <cell r="AS103">
            <v>40</v>
          </cell>
          <cell r="AT103">
            <v>40</v>
          </cell>
        </row>
        <row r="104">
          <cell r="A104" t="str">
            <v xml:space="preserve">Chelmsford </v>
          </cell>
          <cell r="B104" t="str">
            <v>1588</v>
          </cell>
          <cell r="AM104" t="str">
            <v>450 x 25mmØ Stepped Slot in Arm</v>
          </cell>
          <cell r="AN104">
            <v>60</v>
          </cell>
          <cell r="AO104">
            <v>60</v>
          </cell>
          <cell r="AP104">
            <v>75</v>
          </cell>
          <cell r="AQ104">
            <v>75</v>
          </cell>
          <cell r="AR104">
            <v>75</v>
          </cell>
          <cell r="AS104">
            <v>95</v>
          </cell>
          <cell r="AT104">
            <v>95</v>
          </cell>
        </row>
        <row r="105">
          <cell r="A105" t="str">
            <v xml:space="preserve">Chelsea </v>
          </cell>
          <cell r="B105" t="str">
            <v>7689</v>
          </cell>
          <cell r="AM105" t="str">
            <v>150 x 8mmØ Hook on Arm</v>
          </cell>
          <cell r="AN105">
            <v>125</v>
          </cell>
          <cell r="AO105">
            <v>125</v>
          </cell>
          <cell r="AP105">
            <v>200</v>
          </cell>
          <cell r="AQ105">
            <v>200</v>
          </cell>
          <cell r="AR105">
            <v>200</v>
          </cell>
          <cell r="AS105">
            <v>500</v>
          </cell>
          <cell r="AT105">
            <v>500</v>
          </cell>
        </row>
        <row r="106">
          <cell r="A106" t="str">
            <v xml:space="preserve">Cheltenham </v>
          </cell>
          <cell r="B106" t="str">
            <v>2121</v>
          </cell>
          <cell r="AM106" t="str">
            <v>300 x 8mmØ Hook on Arm</v>
          </cell>
          <cell r="AN106">
            <v>500</v>
          </cell>
          <cell r="AO106">
            <v>500</v>
          </cell>
          <cell r="AP106">
            <v>400</v>
          </cell>
          <cell r="AQ106">
            <v>400</v>
          </cell>
          <cell r="AR106">
            <v>400</v>
          </cell>
          <cell r="AS106">
            <v>250</v>
          </cell>
          <cell r="AT106">
            <v>250</v>
          </cell>
        </row>
        <row r="107">
          <cell r="A107" t="str">
            <v>Cheltenham Kingsditch - Home</v>
          </cell>
          <cell r="B107" t="str">
            <v>NW24</v>
          </cell>
          <cell r="AM107" t="str">
            <v>100 x 6mmØ Microslat Hook</v>
          </cell>
          <cell r="AN107">
            <v>125</v>
          </cell>
          <cell r="AO107">
            <v>125</v>
          </cell>
          <cell r="AP107">
            <v>200</v>
          </cell>
          <cell r="AQ107">
            <v>200</v>
          </cell>
          <cell r="AR107">
            <v>200</v>
          </cell>
          <cell r="AS107">
            <v>250</v>
          </cell>
          <cell r="AT107">
            <v>250</v>
          </cell>
        </row>
        <row r="108">
          <cell r="A108" t="str">
            <v>Cheshire Oaks</v>
          </cell>
          <cell r="B108">
            <v>8039</v>
          </cell>
          <cell r="AM108" t="str">
            <v>150 x 6mmØ Microslat Hook</v>
          </cell>
          <cell r="AN108">
            <v>100</v>
          </cell>
          <cell r="AO108">
            <v>100</v>
          </cell>
          <cell r="AP108">
            <v>75</v>
          </cell>
          <cell r="AQ108">
            <v>75</v>
          </cell>
          <cell r="AR108">
            <v>75</v>
          </cell>
          <cell r="AS108">
            <v>200</v>
          </cell>
          <cell r="AT108">
            <v>200</v>
          </cell>
        </row>
        <row r="109">
          <cell r="A109" t="str">
            <v xml:space="preserve">Cheshunt </v>
          </cell>
          <cell r="B109" t="str">
            <v>0097</v>
          </cell>
          <cell r="AM109" t="str">
            <v>250 x 6mmØ Microslat Hook</v>
          </cell>
          <cell r="AN109">
            <v>100</v>
          </cell>
          <cell r="AO109">
            <v>100</v>
          </cell>
          <cell r="AP109">
            <v>75</v>
          </cell>
          <cell r="AQ109">
            <v>75</v>
          </cell>
          <cell r="AR109">
            <v>75</v>
          </cell>
          <cell r="AS109">
            <v>100</v>
          </cell>
          <cell r="AT109">
            <v>100</v>
          </cell>
        </row>
        <row r="110">
          <cell r="A110" t="str">
            <v xml:space="preserve">Chester </v>
          </cell>
          <cell r="B110" t="str">
            <v>1245</v>
          </cell>
          <cell r="AM110" t="str">
            <v>Double Add on Extending Arm</v>
          </cell>
          <cell r="AN110">
            <v>20</v>
          </cell>
          <cell r="AO110">
            <v>20</v>
          </cell>
          <cell r="AP110">
            <v>30</v>
          </cell>
          <cell r="AQ110">
            <v>30</v>
          </cell>
          <cell r="AR110">
            <v>30</v>
          </cell>
          <cell r="AS110">
            <v>40</v>
          </cell>
          <cell r="AT110">
            <v>40</v>
          </cell>
        </row>
        <row r="111">
          <cell r="A111" t="str">
            <v>Chester Broughton Park</v>
          </cell>
          <cell r="B111" t="str">
            <v>NW12</v>
          </cell>
          <cell r="AM111" t="str">
            <v>Single Add on Extending Arm</v>
          </cell>
          <cell r="AN111">
            <v>28</v>
          </cell>
          <cell r="AO111">
            <v>28</v>
          </cell>
          <cell r="AP111">
            <v>44</v>
          </cell>
          <cell r="AQ111">
            <v>44</v>
          </cell>
          <cell r="AR111">
            <v>44</v>
          </cell>
          <cell r="AS111">
            <v>60</v>
          </cell>
          <cell r="AT111">
            <v>60</v>
          </cell>
        </row>
        <row r="112">
          <cell r="A112" t="str">
            <v xml:space="preserve">Chester Satellite </v>
          </cell>
          <cell r="B112" t="str">
            <v>3638</v>
          </cell>
          <cell r="AM112" t="str">
            <v>600mm Hook in Bar with single slot</v>
          </cell>
          <cell r="AN112">
            <v>25</v>
          </cell>
          <cell r="AO112">
            <v>25</v>
          </cell>
          <cell r="AP112">
            <v>40</v>
          </cell>
          <cell r="AQ112">
            <v>40</v>
          </cell>
          <cell r="AR112">
            <v>40</v>
          </cell>
          <cell r="AS112">
            <v>60</v>
          </cell>
          <cell r="AT112">
            <v>60</v>
          </cell>
        </row>
        <row r="113">
          <cell r="A113" t="str">
            <v xml:space="preserve">Chesterfield </v>
          </cell>
          <cell r="B113" t="str">
            <v>1452</v>
          </cell>
          <cell r="AM113" t="str">
            <v>1200mm Lingerie Hook in Bar with 800mm centres</v>
          </cell>
          <cell r="AN113">
            <v>25</v>
          </cell>
          <cell r="AO113">
            <v>25</v>
          </cell>
          <cell r="AP113">
            <v>40</v>
          </cell>
          <cell r="AQ113">
            <v>40</v>
          </cell>
          <cell r="AR113">
            <v>40</v>
          </cell>
          <cell r="AS113">
            <v>60</v>
          </cell>
          <cell r="AT113">
            <v>60</v>
          </cell>
        </row>
        <row r="114">
          <cell r="A114" t="str">
            <v xml:space="preserve">Chichester </v>
          </cell>
          <cell r="B114" t="str">
            <v>2095</v>
          </cell>
          <cell r="AM114" t="str">
            <v>1200mm Hook in Bar with 600mm centres</v>
          </cell>
          <cell r="AN114">
            <v>70</v>
          </cell>
          <cell r="AO114">
            <v>70</v>
          </cell>
          <cell r="AP114">
            <v>80</v>
          </cell>
          <cell r="AQ114">
            <v>80</v>
          </cell>
          <cell r="AR114">
            <v>80</v>
          </cell>
          <cell r="AS114">
            <v>100</v>
          </cell>
          <cell r="AT114">
            <v>100</v>
          </cell>
        </row>
        <row r="115">
          <cell r="A115" t="str">
            <v xml:space="preserve">Chichester Satellite </v>
          </cell>
          <cell r="B115" t="str">
            <v>3340</v>
          </cell>
          <cell r="AM115" t="str">
            <v>990mm Hook in Bar</v>
          </cell>
          <cell r="AN115">
            <v>5</v>
          </cell>
          <cell r="AO115">
            <v>5</v>
          </cell>
          <cell r="AP115">
            <v>10</v>
          </cell>
          <cell r="AQ115">
            <v>10</v>
          </cell>
          <cell r="AR115">
            <v>10</v>
          </cell>
          <cell r="AS115">
            <v>10</v>
          </cell>
          <cell r="AT115">
            <v>10</v>
          </cell>
        </row>
        <row r="116">
          <cell r="A116" t="str">
            <v>Chippenham Simply Food</v>
          </cell>
          <cell r="B116" t="str">
            <v>NW50</v>
          </cell>
          <cell r="AM116" t="str">
            <v>1350mm Childrens Hook in Bar with 900mm centres</v>
          </cell>
          <cell r="AN116">
            <v>10</v>
          </cell>
          <cell r="AO116">
            <v>10</v>
          </cell>
          <cell r="AP116">
            <v>15</v>
          </cell>
          <cell r="AQ116">
            <v>15</v>
          </cell>
          <cell r="AR116">
            <v>15</v>
          </cell>
          <cell r="AS116">
            <v>20</v>
          </cell>
          <cell r="AT116">
            <v>20</v>
          </cell>
        </row>
        <row r="117">
          <cell r="A117" t="str">
            <v xml:space="preserve">Chiswick </v>
          </cell>
          <cell r="B117" t="str">
            <v>0819</v>
          </cell>
          <cell r="AM117" t="str">
            <v>200 x 6mmØ Microslat Hook</v>
          </cell>
          <cell r="AN117">
            <v>50</v>
          </cell>
          <cell r="AO117">
            <v>50</v>
          </cell>
          <cell r="AP117">
            <v>75</v>
          </cell>
          <cell r="AQ117">
            <v>75</v>
          </cell>
          <cell r="AR117">
            <v>75</v>
          </cell>
          <cell r="AS117">
            <v>100</v>
          </cell>
          <cell r="AT117">
            <v>100</v>
          </cell>
        </row>
        <row r="118">
          <cell r="A118" t="str">
            <v xml:space="preserve">Clacton </v>
          </cell>
          <cell r="B118" t="str">
            <v>1724</v>
          </cell>
          <cell r="AM118" t="str">
            <v>Microslat Panel K</v>
          </cell>
          <cell r="AN118">
            <v>8</v>
          </cell>
          <cell r="AO118">
            <v>8</v>
          </cell>
          <cell r="AP118">
            <v>12</v>
          </cell>
          <cell r="AQ118">
            <v>12</v>
          </cell>
          <cell r="AR118">
            <v>12</v>
          </cell>
          <cell r="AS118">
            <v>16</v>
          </cell>
          <cell r="AT118">
            <v>16</v>
          </cell>
        </row>
        <row r="119">
          <cell r="A119" t="str">
            <v xml:space="preserve">Clapham Junction </v>
          </cell>
          <cell r="B119" t="str">
            <v>0521</v>
          </cell>
          <cell r="AM119" t="str">
            <v>600mm Accessory Slab Unit</v>
          </cell>
          <cell r="AN119">
            <v>4</v>
          </cell>
          <cell r="AO119">
            <v>4</v>
          </cell>
          <cell r="AP119">
            <v>6</v>
          </cell>
          <cell r="AQ119">
            <v>6</v>
          </cell>
          <cell r="AR119">
            <v>6</v>
          </cell>
          <cell r="AS119">
            <v>8</v>
          </cell>
          <cell r="AT119">
            <v>8</v>
          </cell>
        </row>
        <row r="120">
          <cell r="A120" t="str">
            <v xml:space="preserve">Clapham South </v>
          </cell>
          <cell r="B120" t="str">
            <v>6800</v>
          </cell>
          <cell r="AM120" t="str">
            <v>Unisex Reading Glasses Graphic Unit supplied complete</v>
          </cell>
          <cell r="AN120" t="str">
            <v>DOS</v>
          </cell>
          <cell r="AO120" t="str">
            <v>DOS</v>
          </cell>
          <cell r="AP120">
            <v>1</v>
          </cell>
          <cell r="AQ120">
            <v>1</v>
          </cell>
          <cell r="AR120">
            <v>1</v>
          </cell>
          <cell r="AS120">
            <v>2</v>
          </cell>
          <cell r="AT120">
            <v>2</v>
          </cell>
        </row>
        <row r="121">
          <cell r="A121" t="str">
            <v>Clarion Quay</v>
          </cell>
          <cell r="B121" t="str">
            <v>7388</v>
          </cell>
          <cell r="AM121" t="str">
            <v>Sunglasses Unit supplied complete</v>
          </cell>
          <cell r="AN121">
            <v>2</v>
          </cell>
          <cell r="AO121">
            <v>2</v>
          </cell>
          <cell r="AP121">
            <v>3</v>
          </cell>
          <cell r="AQ121">
            <v>3</v>
          </cell>
          <cell r="AR121">
            <v>3</v>
          </cell>
          <cell r="AS121">
            <v>5</v>
          </cell>
          <cell r="AT121">
            <v>5</v>
          </cell>
        </row>
        <row r="122">
          <cell r="A122" t="str">
            <v xml:space="preserve">Colchester </v>
          </cell>
          <cell r="B122" t="str">
            <v>0835</v>
          </cell>
          <cell r="AM122" t="str">
            <v>Hat Stand supplied complete</v>
          </cell>
          <cell r="AN122">
            <v>1</v>
          </cell>
          <cell r="AO122">
            <v>1</v>
          </cell>
          <cell r="AP122">
            <v>1</v>
          </cell>
          <cell r="AQ122">
            <v>1</v>
          </cell>
          <cell r="AR122">
            <v>1</v>
          </cell>
          <cell r="AS122">
            <v>2</v>
          </cell>
          <cell r="AT122">
            <v>2</v>
          </cell>
        </row>
        <row r="123">
          <cell r="A123" t="str">
            <v>Coliseum</v>
          </cell>
          <cell r="B123" t="str">
            <v>8138</v>
          </cell>
          <cell r="AM123" t="str">
            <v>Xero Slot Acrylic Unit 600mm T Arm</v>
          </cell>
          <cell r="AN123">
            <v>8</v>
          </cell>
          <cell r="AO123">
            <v>8</v>
          </cell>
          <cell r="AP123">
            <v>8</v>
          </cell>
          <cell r="AQ123">
            <v>8</v>
          </cell>
          <cell r="AR123">
            <v>8</v>
          </cell>
          <cell r="AS123">
            <v>12</v>
          </cell>
          <cell r="AT123">
            <v>12</v>
          </cell>
        </row>
        <row r="124">
          <cell r="A124" t="str">
            <v>Colliers Wood, Merton</v>
          </cell>
          <cell r="B124" t="str">
            <v>8073</v>
          </cell>
          <cell r="AM124" t="str">
            <v>Xero Slot Acrylic Unit 300mm Straight Arm</v>
          </cell>
          <cell r="AN124">
            <v>8</v>
          </cell>
          <cell r="AO124">
            <v>8</v>
          </cell>
          <cell r="AP124">
            <v>8</v>
          </cell>
          <cell r="AQ124">
            <v>8</v>
          </cell>
          <cell r="AR124">
            <v>8</v>
          </cell>
          <cell r="AS124">
            <v>12</v>
          </cell>
          <cell r="AT124">
            <v>12</v>
          </cell>
        </row>
        <row r="125">
          <cell r="A125" t="str">
            <v xml:space="preserve">Colmore Row </v>
          </cell>
          <cell r="B125" t="str">
            <v>7715</v>
          </cell>
          <cell r="AM125" t="str">
            <v>Sales Rack supplied complete with 5 shelves</v>
          </cell>
          <cell r="AN125">
            <v>0</v>
          </cell>
          <cell r="AO125">
            <v>0</v>
          </cell>
          <cell r="AP125">
            <v>0</v>
          </cell>
          <cell r="AQ125">
            <v>0</v>
          </cell>
          <cell r="AR125">
            <v>0</v>
          </cell>
          <cell r="AS125">
            <v>4</v>
          </cell>
          <cell r="AT125">
            <v>4</v>
          </cell>
        </row>
        <row r="126">
          <cell r="A126" t="str">
            <v xml:space="preserve">Cork </v>
          </cell>
          <cell r="B126" t="str">
            <v>4129</v>
          </cell>
          <cell r="AM126" t="str">
            <v>Mobile Childrens Fitting Room</v>
          </cell>
          <cell r="AN126">
            <v>0</v>
          </cell>
          <cell r="AO126">
            <v>0</v>
          </cell>
          <cell r="AP126">
            <v>0</v>
          </cell>
          <cell r="AQ126">
            <v>0</v>
          </cell>
          <cell r="AR126">
            <v>0</v>
          </cell>
          <cell r="AS126">
            <v>1</v>
          </cell>
          <cell r="AT126">
            <v>1</v>
          </cell>
        </row>
        <row r="127">
          <cell r="A127" t="str">
            <v xml:space="preserve">Covent Garden </v>
          </cell>
          <cell r="B127" t="str">
            <v>0204</v>
          </cell>
          <cell r="AM127" t="str">
            <v>Mobile ICOS</v>
          </cell>
          <cell r="AN127" t="str">
            <v>DOS</v>
          </cell>
          <cell r="AO127" t="str">
            <v>DOS</v>
          </cell>
          <cell r="AP127" t="str">
            <v>DOS</v>
          </cell>
          <cell r="AQ127" t="str">
            <v>DOS</v>
          </cell>
          <cell r="AR127" t="str">
            <v>DOS</v>
          </cell>
          <cell r="AS127" t="str">
            <v>DOS</v>
          </cell>
          <cell r="AT127" t="str">
            <v>DOS</v>
          </cell>
        </row>
        <row r="128">
          <cell r="A128" t="str">
            <v xml:space="preserve">Coventry </v>
          </cell>
          <cell r="B128" t="str">
            <v>2736</v>
          </cell>
          <cell r="AM128" t="str">
            <v>Roll of Leather Strip</v>
          </cell>
          <cell r="AN128" t="str">
            <v>DOS</v>
          </cell>
          <cell r="AO128" t="str">
            <v>DOS</v>
          </cell>
          <cell r="AP128" t="str">
            <v>DOS</v>
          </cell>
          <cell r="AQ128" t="str">
            <v>DOS</v>
          </cell>
          <cell r="AR128" t="str">
            <v>DOS</v>
          </cell>
          <cell r="AS128" t="str">
            <v>DOS</v>
          </cell>
          <cell r="AT128" t="str">
            <v>DOS</v>
          </cell>
        </row>
        <row r="129">
          <cell r="A129" t="str">
            <v>Craigleith</v>
          </cell>
          <cell r="B129" t="str">
            <v>9894</v>
          </cell>
          <cell r="AM129" t="str">
            <v>750 x 400mm Clear Toughened Glass Shelf</v>
          </cell>
          <cell r="AN129">
            <v>8</v>
          </cell>
          <cell r="AO129">
            <v>8</v>
          </cell>
          <cell r="AP129">
            <v>8</v>
          </cell>
          <cell r="AQ129">
            <v>8</v>
          </cell>
          <cell r="AR129">
            <v>8</v>
          </cell>
          <cell r="AS129">
            <v>10</v>
          </cell>
          <cell r="AT129">
            <v>10</v>
          </cell>
        </row>
        <row r="130">
          <cell r="A130" t="str">
            <v>Cranleigh</v>
          </cell>
          <cell r="B130" t="str">
            <v>6143</v>
          </cell>
          <cell r="AM130" t="str">
            <v>750mm Glass Shelf Bar with Brackets</v>
          </cell>
          <cell r="AN130">
            <v>8</v>
          </cell>
          <cell r="AO130">
            <v>8</v>
          </cell>
          <cell r="AP130">
            <v>8</v>
          </cell>
          <cell r="AQ130">
            <v>8</v>
          </cell>
          <cell r="AR130">
            <v>8</v>
          </cell>
          <cell r="AS130">
            <v>10</v>
          </cell>
          <cell r="AT130">
            <v>10</v>
          </cell>
        </row>
        <row r="131">
          <cell r="A131" t="str">
            <v xml:space="preserve">Crawley </v>
          </cell>
          <cell r="B131" t="str">
            <v>2985</v>
          </cell>
          <cell r="AM131" t="str">
            <v>750 x 400mm Bamboo Shelf c/w brackets</v>
          </cell>
          <cell r="AN131">
            <v>8</v>
          </cell>
          <cell r="AO131">
            <v>8</v>
          </cell>
          <cell r="AP131">
            <v>8</v>
          </cell>
          <cell r="AQ131">
            <v>8</v>
          </cell>
          <cell r="AR131">
            <v>8</v>
          </cell>
          <cell r="AS131">
            <v>10</v>
          </cell>
          <cell r="AT131">
            <v>10</v>
          </cell>
        </row>
        <row r="132">
          <cell r="A132" t="str">
            <v xml:space="preserve">Crewe </v>
          </cell>
          <cell r="B132" t="str">
            <v>1342</v>
          </cell>
          <cell r="AM132" t="str">
            <v>990 x 600mm Shelf</v>
          </cell>
          <cell r="AN132">
            <v>15</v>
          </cell>
          <cell r="AO132">
            <v>15</v>
          </cell>
          <cell r="AP132">
            <v>15</v>
          </cell>
          <cell r="AQ132">
            <v>15</v>
          </cell>
          <cell r="AR132">
            <v>15</v>
          </cell>
          <cell r="AS132">
            <v>20</v>
          </cell>
          <cell r="AT132">
            <v>20</v>
          </cell>
        </row>
        <row r="133">
          <cell r="A133" t="str">
            <v>Crewe - Grand Junction RP</v>
          </cell>
          <cell r="B133" t="str">
            <v>NW60</v>
          </cell>
          <cell r="AM133" t="str">
            <v>Large Midfloor Mesh</v>
          </cell>
          <cell r="AN133">
            <v>2</v>
          </cell>
          <cell r="AO133">
            <v>2</v>
          </cell>
          <cell r="AP133">
            <v>2</v>
          </cell>
          <cell r="AQ133">
            <v>2</v>
          </cell>
          <cell r="AR133">
            <v>2</v>
          </cell>
          <cell r="AS133">
            <v>3</v>
          </cell>
          <cell r="AT133">
            <v>3</v>
          </cell>
        </row>
        <row r="134">
          <cell r="A134" t="str">
            <v xml:space="preserve">Cribbs Causeway </v>
          </cell>
          <cell r="B134" t="str">
            <v>6473</v>
          </cell>
          <cell r="AM134" t="str">
            <v>Inset Mesh for Tabletop Frame</v>
          </cell>
          <cell r="AN134">
            <v>2</v>
          </cell>
          <cell r="AO134">
            <v>2</v>
          </cell>
          <cell r="AP134">
            <v>2</v>
          </cell>
          <cell r="AQ134">
            <v>2</v>
          </cell>
          <cell r="AR134">
            <v>2</v>
          </cell>
          <cell r="AS134">
            <v>2</v>
          </cell>
          <cell r="AT134">
            <v>2</v>
          </cell>
        </row>
        <row r="135">
          <cell r="A135" t="str">
            <v>Crossgates Leeds</v>
          </cell>
          <cell r="B135" t="str">
            <v>7951</v>
          </cell>
          <cell r="AM135" t="str">
            <v>Arm for Mesh</v>
          </cell>
          <cell r="AN135">
            <v>40</v>
          </cell>
          <cell r="AO135">
            <v>40</v>
          </cell>
          <cell r="AP135">
            <v>40</v>
          </cell>
          <cell r="AQ135">
            <v>40</v>
          </cell>
          <cell r="AR135">
            <v>40</v>
          </cell>
          <cell r="AS135">
            <v>50</v>
          </cell>
          <cell r="AT135">
            <v>50</v>
          </cell>
        </row>
        <row r="136">
          <cell r="A136" t="str">
            <v>Crouch End</v>
          </cell>
          <cell r="B136" t="str">
            <v>7870</v>
          </cell>
          <cell r="AM136" t="str">
            <v>90 x 2200 x 1000mm Plinth</v>
          </cell>
          <cell r="AN136">
            <v>1</v>
          </cell>
          <cell r="AO136">
            <v>1</v>
          </cell>
          <cell r="AP136">
            <v>1</v>
          </cell>
          <cell r="AQ136">
            <v>1</v>
          </cell>
          <cell r="AR136">
            <v>1</v>
          </cell>
          <cell r="AS136">
            <v>2</v>
          </cell>
          <cell r="AT136">
            <v>2</v>
          </cell>
        </row>
        <row r="137">
          <cell r="A137" t="str">
            <v xml:space="preserve">Croydon </v>
          </cell>
          <cell r="B137" t="str">
            <v>0220</v>
          </cell>
          <cell r="AM137" t="str">
            <v>200 x 1000mm Plinth c/w ABS</v>
          </cell>
          <cell r="AN137">
            <v>0</v>
          </cell>
          <cell r="AO137">
            <v>0</v>
          </cell>
          <cell r="AP137">
            <v>0</v>
          </cell>
          <cell r="AQ137">
            <v>0</v>
          </cell>
          <cell r="AR137">
            <v>0</v>
          </cell>
          <cell r="AS137">
            <v>2</v>
          </cell>
          <cell r="AT137">
            <v>2</v>
          </cell>
        </row>
        <row r="138">
          <cell r="A138" t="str">
            <v xml:space="preserve">Culverhouse Cross </v>
          </cell>
          <cell r="B138" t="str">
            <v>1193</v>
          </cell>
          <cell r="AM138" t="str">
            <v>HEV3</v>
          </cell>
          <cell r="AN138">
            <v>0</v>
          </cell>
          <cell r="AO138">
            <v>0</v>
          </cell>
          <cell r="AP138" t="str">
            <v>DOS</v>
          </cell>
          <cell r="AQ138" t="str">
            <v>DOS</v>
          </cell>
          <cell r="AR138" t="str">
            <v>DOS</v>
          </cell>
          <cell r="AS138" t="str">
            <v>DOS</v>
          </cell>
          <cell r="AT138" t="str">
            <v>DOS</v>
          </cell>
        </row>
        <row r="139">
          <cell r="A139" t="str">
            <v xml:space="preserve">Cwmbran </v>
          </cell>
          <cell r="B139" t="str">
            <v>3159</v>
          </cell>
          <cell r="AM139" t="str">
            <v>HEV4</v>
          </cell>
          <cell r="AN139">
            <v>0</v>
          </cell>
          <cell r="AO139">
            <v>0</v>
          </cell>
          <cell r="AP139" t="str">
            <v>DOS</v>
          </cell>
          <cell r="AQ139" t="str">
            <v>DOS</v>
          </cell>
          <cell r="AR139" t="str">
            <v>DOS</v>
          </cell>
          <cell r="AS139" t="str">
            <v>DOS</v>
          </cell>
          <cell r="AT139" t="str">
            <v>DOS</v>
          </cell>
        </row>
        <row r="140">
          <cell r="A140" t="str">
            <v xml:space="preserve">Darlington </v>
          </cell>
          <cell r="B140" t="str">
            <v>0123</v>
          </cell>
          <cell r="AM140" t="str">
            <v>2900 x 1000mm Magnetic Décor Frame</v>
          </cell>
          <cell r="AN140" t="str">
            <v>DOS</v>
          </cell>
          <cell r="AO140" t="str">
            <v>DOS</v>
          </cell>
          <cell r="AP140" t="str">
            <v>DOS</v>
          </cell>
          <cell r="AQ140" t="str">
            <v>DOS</v>
          </cell>
          <cell r="AR140" t="str">
            <v>DOS</v>
          </cell>
          <cell r="AS140" t="str">
            <v>DOS</v>
          </cell>
          <cell r="AT140" t="str">
            <v>DOS</v>
          </cell>
        </row>
        <row r="141">
          <cell r="A141" t="str">
            <v>Dartford RP</v>
          </cell>
          <cell r="B141" t="str">
            <v>NW56</v>
          </cell>
          <cell r="AM141" t="str">
            <v>2600 x 1000mm Magnetic Décor Frame</v>
          </cell>
          <cell r="AN141" t="str">
            <v>DOS</v>
          </cell>
          <cell r="AO141" t="str">
            <v>DOS</v>
          </cell>
          <cell r="AP141" t="str">
            <v>DOS</v>
          </cell>
          <cell r="AQ141" t="str">
            <v>DOS</v>
          </cell>
          <cell r="AR141" t="str">
            <v>DOS</v>
          </cell>
          <cell r="AS141" t="str">
            <v>DOS</v>
          </cell>
          <cell r="AT141" t="str">
            <v>DOS</v>
          </cell>
        </row>
        <row r="142">
          <cell r="A142" t="str">
            <v>Dartmouth Simply Food</v>
          </cell>
          <cell r="B142" t="str">
            <v>NW38</v>
          </cell>
          <cell r="AM142" t="str">
            <v>2890 x 1000mm Add on Panel with Split Batten c/w Brkts &amp; Undercoat</v>
          </cell>
          <cell r="AN142">
            <v>0</v>
          </cell>
          <cell r="AO142">
            <v>0</v>
          </cell>
          <cell r="AP142" t="str">
            <v>DOS</v>
          </cell>
          <cell r="AQ142" t="str">
            <v>DOS</v>
          </cell>
          <cell r="AR142" t="str">
            <v>DOS</v>
          </cell>
          <cell r="AS142" t="str">
            <v>DOS</v>
          </cell>
          <cell r="AT142" t="str">
            <v>DOS</v>
          </cell>
        </row>
        <row r="143">
          <cell r="A143" t="str">
            <v xml:space="preserve">Deal </v>
          </cell>
          <cell r="B143" t="str">
            <v>2325</v>
          </cell>
          <cell r="AM143" t="str">
            <v>2000 x 1000mm Add on Panel with Split Batten c/w Brkts &amp; Undercoat</v>
          </cell>
          <cell r="AN143">
            <v>0</v>
          </cell>
          <cell r="AO143">
            <v>0</v>
          </cell>
          <cell r="AP143" t="str">
            <v>DOS</v>
          </cell>
          <cell r="AQ143" t="str">
            <v>DOS</v>
          </cell>
          <cell r="AR143" t="str">
            <v>DOS</v>
          </cell>
          <cell r="AS143" t="str">
            <v>DOS</v>
          </cell>
          <cell r="AT143" t="str">
            <v>DOS</v>
          </cell>
        </row>
        <row r="144">
          <cell r="A144" t="str">
            <v xml:space="preserve">Derby </v>
          </cell>
          <cell r="B144" t="str">
            <v>1449</v>
          </cell>
          <cell r="AM144" t="str">
            <v>1550 x 1000mm Add on Curtain Panel with Split Batten c/w Brkts &amp; Undercoat</v>
          </cell>
          <cell r="AN144">
            <v>0</v>
          </cell>
          <cell r="AO144">
            <v>0</v>
          </cell>
          <cell r="AP144" t="str">
            <v>DOS</v>
          </cell>
          <cell r="AQ144" t="str">
            <v>DOS</v>
          </cell>
          <cell r="AR144" t="str">
            <v>DOS</v>
          </cell>
          <cell r="AS144" t="str">
            <v>DOS</v>
          </cell>
          <cell r="AT144" t="str">
            <v>DOS</v>
          </cell>
        </row>
        <row r="145">
          <cell r="A145" t="str">
            <v>Derby Eagle Centre</v>
          </cell>
          <cell r="B145" t="str">
            <v>5241</v>
          </cell>
          <cell r="AM145" t="str">
            <v>Solid Event Zone Screen</v>
          </cell>
          <cell r="AN145">
            <v>0</v>
          </cell>
          <cell r="AO145">
            <v>0</v>
          </cell>
          <cell r="AP145" t="str">
            <v>DOS</v>
          </cell>
          <cell r="AQ145" t="str">
            <v>DOS</v>
          </cell>
          <cell r="AR145" t="str">
            <v>DOS</v>
          </cell>
          <cell r="AS145" t="str">
            <v>DOS</v>
          </cell>
          <cell r="AT145" t="str">
            <v>DOS</v>
          </cell>
        </row>
        <row r="146">
          <cell r="A146" t="str">
            <v xml:space="preserve">Derby Satellite </v>
          </cell>
          <cell r="B146" t="str">
            <v>0403</v>
          </cell>
          <cell r="AM146" t="str">
            <v>Fabric Event Zone Screen</v>
          </cell>
          <cell r="AN146">
            <v>0</v>
          </cell>
          <cell r="AO146">
            <v>0</v>
          </cell>
          <cell r="AP146" t="str">
            <v>DOS</v>
          </cell>
          <cell r="AQ146" t="str">
            <v>DOS</v>
          </cell>
          <cell r="AR146" t="str">
            <v>DOS</v>
          </cell>
          <cell r="AS146" t="str">
            <v>DOS</v>
          </cell>
          <cell r="AT146" t="str">
            <v>DOS</v>
          </cell>
        </row>
        <row r="147">
          <cell r="A147" t="str">
            <v xml:space="preserve">Dewsbury </v>
          </cell>
          <cell r="B147" t="str">
            <v>2192</v>
          </cell>
        </row>
        <row r="148">
          <cell r="A148" t="str">
            <v>Didsbury</v>
          </cell>
          <cell r="B148" t="str">
            <v>4381</v>
          </cell>
          <cell r="AM148" t="str">
            <v>Acrylic &amp; Branding Working Stock - All Stores</v>
          </cell>
          <cell r="AN148" t="str">
            <v>Retail Pk Small</v>
          </cell>
          <cell r="AO148" t="str">
            <v>H/S Small</v>
          </cell>
          <cell r="AP148" t="str">
            <v>Retail Pk Large</v>
          </cell>
          <cell r="AQ148" t="str">
            <v>H/S Medium</v>
          </cell>
          <cell r="AR148" t="str">
            <v>H/S Lrg part seg</v>
          </cell>
          <cell r="AS148" t="str">
            <v>H/S Lrg full seg</v>
          </cell>
          <cell r="AT148" t="str">
            <v>Flagship</v>
          </cell>
        </row>
        <row r="149">
          <cell r="A149" t="str">
            <v>Didsbury Simply Food</v>
          </cell>
          <cell r="B149" t="str">
            <v>0438</v>
          </cell>
          <cell r="AM149" t="str">
            <v>Microslat Wallet Shelf</v>
          </cell>
          <cell r="AN149">
            <v>1</v>
          </cell>
          <cell r="AO149">
            <v>1</v>
          </cell>
          <cell r="AP149">
            <v>2</v>
          </cell>
          <cell r="AQ149">
            <v>2</v>
          </cell>
          <cell r="AR149">
            <v>2</v>
          </cell>
          <cell r="AS149">
            <v>4</v>
          </cell>
          <cell r="AT149">
            <v>4</v>
          </cell>
        </row>
        <row r="150">
          <cell r="A150" t="str">
            <v xml:space="preserve">Doncaster </v>
          </cell>
          <cell r="B150" t="str">
            <v>0356</v>
          </cell>
          <cell r="AM150" t="str">
            <v>Microslat Acrylic Box</v>
          </cell>
          <cell r="AN150">
            <v>2</v>
          </cell>
          <cell r="AO150">
            <v>2</v>
          </cell>
          <cell r="AP150">
            <v>2</v>
          </cell>
          <cell r="AQ150">
            <v>2</v>
          </cell>
          <cell r="AR150">
            <v>2</v>
          </cell>
          <cell r="AS150">
            <v>4</v>
          </cell>
          <cell r="AT150">
            <v>4</v>
          </cell>
        </row>
        <row r="151">
          <cell r="A151" t="str">
            <v xml:space="preserve">Dorchester </v>
          </cell>
          <cell r="B151" t="str">
            <v>2257</v>
          </cell>
          <cell r="AM151" t="str">
            <v>Microslat Acrylic Box for Tie Holder</v>
          </cell>
          <cell r="AN151">
            <v>2</v>
          </cell>
          <cell r="AO151">
            <v>2</v>
          </cell>
          <cell r="AP151">
            <v>2</v>
          </cell>
          <cell r="AQ151">
            <v>2</v>
          </cell>
          <cell r="AR151">
            <v>2</v>
          </cell>
          <cell r="AS151">
            <v>4</v>
          </cell>
          <cell r="AT151">
            <v>4</v>
          </cell>
        </row>
        <row r="152">
          <cell r="A152" t="str">
            <v xml:space="preserve">Dorking </v>
          </cell>
          <cell r="B152" t="str">
            <v>3706</v>
          </cell>
          <cell r="AM152" t="str">
            <v>Microslat Umbrella Shelf</v>
          </cell>
          <cell r="AN152">
            <v>18</v>
          </cell>
          <cell r="AO152">
            <v>18</v>
          </cell>
          <cell r="AP152">
            <v>24</v>
          </cell>
          <cell r="AQ152">
            <v>24</v>
          </cell>
          <cell r="AR152">
            <v>24</v>
          </cell>
          <cell r="AS152">
            <v>32</v>
          </cell>
          <cell r="AT152">
            <v>32</v>
          </cell>
        </row>
        <row r="153">
          <cell r="A153" t="str">
            <v xml:space="preserve">Douglas </v>
          </cell>
          <cell r="B153" t="str">
            <v>5429</v>
          </cell>
          <cell r="AM153" t="str">
            <v>300 x 300mm Graphic Holder off Rack</v>
          </cell>
          <cell r="AN153">
            <v>8</v>
          </cell>
          <cell r="AO153">
            <v>8</v>
          </cell>
          <cell r="AP153">
            <v>8</v>
          </cell>
          <cell r="AQ153">
            <v>8</v>
          </cell>
          <cell r="AR153">
            <v>8</v>
          </cell>
          <cell r="AS153">
            <v>12</v>
          </cell>
          <cell r="AT153">
            <v>12</v>
          </cell>
        </row>
        <row r="154">
          <cell r="A154" t="str">
            <v xml:space="preserve">Dover </v>
          </cell>
          <cell r="B154" t="str">
            <v>0783</v>
          </cell>
          <cell r="AM154" t="str">
            <v>78 x 78mm Ticket Holder off Rack Blade</v>
          </cell>
          <cell r="AN154">
            <v>0</v>
          </cell>
          <cell r="AO154">
            <v>0</v>
          </cell>
          <cell r="AP154">
            <v>8</v>
          </cell>
          <cell r="AQ154">
            <v>8</v>
          </cell>
          <cell r="AR154">
            <v>8</v>
          </cell>
          <cell r="AS154">
            <v>12</v>
          </cell>
          <cell r="AT154">
            <v>12</v>
          </cell>
        </row>
        <row r="155">
          <cell r="A155" t="str">
            <v>Drogheda</v>
          </cell>
          <cell r="B155" t="str">
            <v>9836</v>
          </cell>
          <cell r="AM155" t="str">
            <v>300 x 300mm Hinged Graphic Holder</v>
          </cell>
          <cell r="AN155">
            <v>0</v>
          </cell>
          <cell r="AO155">
            <v>0</v>
          </cell>
          <cell r="AP155">
            <v>8</v>
          </cell>
          <cell r="AQ155">
            <v>8</v>
          </cell>
          <cell r="AR155">
            <v>8</v>
          </cell>
          <cell r="AS155">
            <v>12</v>
          </cell>
          <cell r="AT155">
            <v>12</v>
          </cell>
        </row>
        <row r="156">
          <cell r="A156" t="str">
            <v>Dublin Grafton St</v>
          </cell>
          <cell r="B156" t="str">
            <v>5458</v>
          </cell>
          <cell r="AM156" t="str">
            <v>300 x 300 x 500mm Blue Harbour Blue Graphic Holder</v>
          </cell>
          <cell r="AN156">
            <v>5</v>
          </cell>
          <cell r="AO156">
            <v>5</v>
          </cell>
          <cell r="AP156">
            <v>5</v>
          </cell>
          <cell r="AQ156">
            <v>5</v>
          </cell>
          <cell r="AR156">
            <v>5</v>
          </cell>
          <cell r="AS156">
            <v>4</v>
          </cell>
          <cell r="AT156">
            <v>4</v>
          </cell>
        </row>
        <row r="157">
          <cell r="A157" t="str">
            <v>Dublin Mary St</v>
          </cell>
          <cell r="B157" t="str">
            <v>4048</v>
          </cell>
          <cell r="AM157" t="str">
            <v>Collezione 300 x 300 x 500mm Zebrano Graphic Holder</v>
          </cell>
          <cell r="AN157">
            <v>0</v>
          </cell>
          <cell r="AO157">
            <v>0</v>
          </cell>
          <cell r="AP157">
            <v>0</v>
          </cell>
          <cell r="AQ157">
            <v>0</v>
          </cell>
          <cell r="AR157">
            <v>0</v>
          </cell>
          <cell r="AS157">
            <v>4</v>
          </cell>
          <cell r="AT157">
            <v>4</v>
          </cell>
        </row>
        <row r="158">
          <cell r="A158" t="str">
            <v xml:space="preserve">Dumfries </v>
          </cell>
          <cell r="B158" t="str">
            <v>3285</v>
          </cell>
          <cell r="AM158" t="str">
            <v>42x76mm Shelf Ticket Holder</v>
          </cell>
          <cell r="AN158">
            <v>35</v>
          </cell>
          <cell r="AO158">
            <v>35</v>
          </cell>
          <cell r="AP158">
            <v>75</v>
          </cell>
          <cell r="AQ158">
            <v>75</v>
          </cell>
          <cell r="AR158">
            <v>75</v>
          </cell>
          <cell r="AS158">
            <v>100</v>
          </cell>
          <cell r="AT158">
            <v>100</v>
          </cell>
        </row>
        <row r="159">
          <cell r="A159" t="str">
            <v>Dun Laoghaire</v>
          </cell>
          <cell r="B159" t="str">
            <v>7391</v>
          </cell>
          <cell r="AM159" t="str">
            <v>42X1140mm Shelf Ticket Holder</v>
          </cell>
          <cell r="AN159">
            <v>15</v>
          </cell>
          <cell r="AO159">
            <v>15</v>
          </cell>
          <cell r="AP159">
            <v>25</v>
          </cell>
          <cell r="AQ159">
            <v>25</v>
          </cell>
          <cell r="AR159">
            <v>25</v>
          </cell>
          <cell r="AS159">
            <v>50</v>
          </cell>
          <cell r="AT159">
            <v>50</v>
          </cell>
        </row>
        <row r="160">
          <cell r="A160" t="str">
            <v xml:space="preserve">Dundee </v>
          </cell>
          <cell r="B160" t="str">
            <v>2150</v>
          </cell>
          <cell r="AM160" t="str">
            <v>8mm End of Arm Clamp</v>
          </cell>
          <cell r="AN160">
            <v>65</v>
          </cell>
          <cell r="AO160">
            <v>65</v>
          </cell>
          <cell r="AP160">
            <v>80</v>
          </cell>
          <cell r="AQ160">
            <v>80</v>
          </cell>
          <cell r="AR160">
            <v>80</v>
          </cell>
          <cell r="AS160">
            <v>110</v>
          </cell>
          <cell r="AT160">
            <v>110</v>
          </cell>
        </row>
        <row r="161">
          <cell r="A161" t="str">
            <v>Dundee Kingsway</v>
          </cell>
          <cell r="B161" t="str">
            <v>NW25</v>
          </cell>
          <cell r="AM161" t="str">
            <v>25mm End of Arm Clamp</v>
          </cell>
          <cell r="AN161">
            <v>100</v>
          </cell>
          <cell r="AO161">
            <v>100</v>
          </cell>
          <cell r="AP161">
            <v>150</v>
          </cell>
          <cell r="AQ161">
            <v>150</v>
          </cell>
          <cell r="AR161">
            <v>150</v>
          </cell>
          <cell r="AS161">
            <v>200</v>
          </cell>
          <cell r="AT161">
            <v>200</v>
          </cell>
        </row>
        <row r="162">
          <cell r="A162" t="str">
            <v>Dundrum</v>
          </cell>
          <cell r="B162" t="str">
            <v>7362</v>
          </cell>
          <cell r="AM162" t="str">
            <v>12mm End of Arm Clamp</v>
          </cell>
          <cell r="AN162">
            <v>100</v>
          </cell>
          <cell r="AO162">
            <v>100</v>
          </cell>
          <cell r="AP162">
            <v>150</v>
          </cell>
          <cell r="AQ162">
            <v>150</v>
          </cell>
          <cell r="AR162">
            <v>150</v>
          </cell>
          <cell r="AS162">
            <v>200</v>
          </cell>
          <cell r="AT162">
            <v>200</v>
          </cell>
        </row>
        <row r="163">
          <cell r="A163" t="str">
            <v xml:space="preserve">Dunfermline </v>
          </cell>
          <cell r="B163" t="str">
            <v>3311</v>
          </cell>
          <cell r="AM163" t="str">
            <v>78 x 78mm Hinge Ticket Holder</v>
          </cell>
          <cell r="AN163">
            <v>75</v>
          </cell>
          <cell r="AO163">
            <v>75</v>
          </cell>
          <cell r="AP163">
            <v>150</v>
          </cell>
          <cell r="AQ163">
            <v>150</v>
          </cell>
          <cell r="AR163">
            <v>150</v>
          </cell>
          <cell r="AS163">
            <v>20</v>
          </cell>
          <cell r="AT163">
            <v>20</v>
          </cell>
        </row>
        <row r="164">
          <cell r="A164" t="str">
            <v xml:space="preserve">Durham </v>
          </cell>
          <cell r="B164" t="str">
            <v>2370</v>
          </cell>
          <cell r="AM164" t="str">
            <v>300 x 300mm Graphic Holder off Slab Unit</v>
          </cell>
          <cell r="AN164">
            <v>20</v>
          </cell>
          <cell r="AO164">
            <v>20</v>
          </cell>
          <cell r="AP164">
            <v>30</v>
          </cell>
          <cell r="AQ164">
            <v>30</v>
          </cell>
          <cell r="AR164">
            <v>30</v>
          </cell>
          <cell r="AS164">
            <v>40</v>
          </cell>
          <cell r="AT164">
            <v>40</v>
          </cell>
        </row>
        <row r="165">
          <cell r="A165" t="str">
            <v xml:space="preserve">Ealing Broadway </v>
          </cell>
          <cell r="B165" t="str">
            <v>2613</v>
          </cell>
          <cell r="AM165" t="str">
            <v>300 x 300mm F/S Graphic Holder</v>
          </cell>
          <cell r="AN165">
            <v>50</v>
          </cell>
          <cell r="AO165">
            <v>50</v>
          </cell>
          <cell r="AP165">
            <v>30</v>
          </cell>
          <cell r="AQ165">
            <v>30</v>
          </cell>
          <cell r="AR165">
            <v>30</v>
          </cell>
          <cell r="AS165">
            <v>40</v>
          </cell>
          <cell r="AT165">
            <v>40</v>
          </cell>
        </row>
        <row r="166">
          <cell r="A166" t="str">
            <v>Earls Court</v>
          </cell>
          <cell r="B166" t="str">
            <v>7223</v>
          </cell>
          <cell r="AM166" t="str">
            <v>300 x 300mm Graphic Holder</v>
          </cell>
          <cell r="AN166">
            <v>0</v>
          </cell>
          <cell r="AO166">
            <v>0</v>
          </cell>
          <cell r="AP166">
            <v>50</v>
          </cell>
          <cell r="AQ166">
            <v>50</v>
          </cell>
          <cell r="AR166">
            <v>50</v>
          </cell>
          <cell r="AS166">
            <v>40</v>
          </cell>
          <cell r="AT166">
            <v>40</v>
          </cell>
        </row>
        <row r="167">
          <cell r="A167" t="str">
            <v xml:space="preserve">East Ham </v>
          </cell>
          <cell r="B167" t="str">
            <v>0479</v>
          </cell>
          <cell r="AM167" t="str">
            <v>Injection Moulded Round Clip for 25mm° Arms</v>
          </cell>
          <cell r="AN167">
            <v>50</v>
          </cell>
          <cell r="AO167">
            <v>50</v>
          </cell>
          <cell r="AP167">
            <v>75</v>
          </cell>
          <cell r="AQ167">
            <v>75</v>
          </cell>
          <cell r="AR167">
            <v>75</v>
          </cell>
          <cell r="AS167">
            <v>100</v>
          </cell>
          <cell r="AT167">
            <v>100</v>
          </cell>
        </row>
        <row r="168">
          <cell r="A168" t="str">
            <v xml:space="preserve">East Kilbride </v>
          </cell>
          <cell r="B168" t="str">
            <v>3094</v>
          </cell>
          <cell r="AM168" t="str">
            <v>Injection Moulded Oval Clip for 30 x 15mm Hook in Bars</v>
          </cell>
          <cell r="AN168">
            <v>50</v>
          </cell>
          <cell r="AO168">
            <v>50</v>
          </cell>
          <cell r="AP168">
            <v>75</v>
          </cell>
          <cell r="AQ168">
            <v>75</v>
          </cell>
          <cell r="AR168">
            <v>75</v>
          </cell>
          <cell r="AS168">
            <v>100</v>
          </cell>
          <cell r="AT168">
            <v>100</v>
          </cell>
        </row>
        <row r="169">
          <cell r="A169" t="str">
            <v>East Sheen</v>
          </cell>
          <cell r="B169" t="str">
            <v>NW03</v>
          </cell>
          <cell r="AM169" t="str">
            <v>38 x 78mm Shelf Edge Magnetic Ticket Holder</v>
          </cell>
          <cell r="AN169">
            <v>150</v>
          </cell>
          <cell r="AO169">
            <v>150</v>
          </cell>
          <cell r="AP169">
            <v>200</v>
          </cell>
          <cell r="AQ169">
            <v>200</v>
          </cell>
          <cell r="AR169">
            <v>200</v>
          </cell>
          <cell r="AS169">
            <v>300</v>
          </cell>
          <cell r="AT169">
            <v>300</v>
          </cell>
        </row>
        <row r="170">
          <cell r="A170" t="str">
            <v>East Sheen Simply Food</v>
          </cell>
          <cell r="B170" t="str">
            <v>7469</v>
          </cell>
          <cell r="AM170" t="str">
            <v>300 x 600mm Chunky Freestanding Graphic Holder</v>
          </cell>
          <cell r="AN170">
            <v>15</v>
          </cell>
          <cell r="AO170">
            <v>15</v>
          </cell>
          <cell r="AP170">
            <v>0</v>
          </cell>
          <cell r="AQ170">
            <v>0</v>
          </cell>
          <cell r="AR170">
            <v>0</v>
          </cell>
          <cell r="AS170">
            <v>0</v>
          </cell>
          <cell r="AT170">
            <v>0</v>
          </cell>
        </row>
        <row r="171">
          <cell r="A171" t="str">
            <v xml:space="preserve">Eastbourne </v>
          </cell>
          <cell r="B171" t="str">
            <v>2804</v>
          </cell>
          <cell r="AM171" t="str">
            <v>25 x 8" Clear Acryllic Shoe Horn</v>
          </cell>
          <cell r="AN171">
            <v>10</v>
          </cell>
          <cell r="AO171">
            <v>10</v>
          </cell>
          <cell r="AP171">
            <v>15</v>
          </cell>
          <cell r="AQ171">
            <v>10</v>
          </cell>
          <cell r="AR171">
            <v>15</v>
          </cell>
          <cell r="AS171">
            <v>20</v>
          </cell>
          <cell r="AT171">
            <v>20</v>
          </cell>
        </row>
        <row r="172">
          <cell r="A172" t="str">
            <v>Eden, High Wycombe</v>
          </cell>
          <cell r="B172">
            <v>2901</v>
          </cell>
          <cell r="AM172" t="str">
            <v>25 x 16" Clear Acryllic Shoe Horn</v>
          </cell>
          <cell r="AN172">
            <v>0</v>
          </cell>
          <cell r="AO172">
            <v>0</v>
          </cell>
          <cell r="AP172">
            <v>0</v>
          </cell>
          <cell r="AQ172">
            <v>0</v>
          </cell>
          <cell r="AR172">
            <v>0</v>
          </cell>
          <cell r="AS172">
            <v>20</v>
          </cell>
          <cell r="AT172">
            <v>20</v>
          </cell>
        </row>
        <row r="173">
          <cell r="A173" t="str">
            <v>Edgeware</v>
          </cell>
          <cell r="B173" t="str">
            <v>0864</v>
          </cell>
          <cell r="AM173" t="str">
            <v>300 x 200mm Acrylic Stacking Shelf</v>
          </cell>
          <cell r="AN173">
            <v>20</v>
          </cell>
          <cell r="AO173">
            <v>20</v>
          </cell>
          <cell r="AP173">
            <v>20</v>
          </cell>
          <cell r="AQ173">
            <v>20</v>
          </cell>
          <cell r="AR173">
            <v>20</v>
          </cell>
          <cell r="AS173">
            <v>30</v>
          </cell>
          <cell r="AT173">
            <v>30</v>
          </cell>
        </row>
        <row r="174">
          <cell r="A174" t="str">
            <v xml:space="preserve">Edgware Road </v>
          </cell>
          <cell r="B174" t="str">
            <v>2927</v>
          </cell>
          <cell r="AM174" t="str">
            <v>4 x 450 x 450mm Clear Acrylic Shelf</v>
          </cell>
          <cell r="AN174">
            <v>20</v>
          </cell>
          <cell r="AO174">
            <v>20</v>
          </cell>
          <cell r="AP174">
            <v>20</v>
          </cell>
          <cell r="AQ174">
            <v>20</v>
          </cell>
          <cell r="AR174">
            <v>20</v>
          </cell>
          <cell r="AS174">
            <v>30</v>
          </cell>
          <cell r="AT174">
            <v>30</v>
          </cell>
        </row>
        <row r="175">
          <cell r="A175" t="str">
            <v>Edinburgh - Fort Kinnaird (Simply Food)</v>
          </cell>
          <cell r="B175" t="str">
            <v>4569</v>
          </cell>
          <cell r="AM175" t="str">
            <v>Clear Acrylic Box for Wire Basket</v>
          </cell>
          <cell r="AN175">
            <v>8</v>
          </cell>
          <cell r="AO175">
            <v>8</v>
          </cell>
          <cell r="AP175">
            <v>8</v>
          </cell>
          <cell r="AQ175">
            <v>8</v>
          </cell>
          <cell r="AR175">
            <v>8</v>
          </cell>
          <cell r="AS175">
            <v>10</v>
          </cell>
          <cell r="AT175">
            <v>10</v>
          </cell>
        </row>
        <row r="176">
          <cell r="A176" t="str">
            <v>Edinburgh - Fort Kinnaird Retail Park</v>
          </cell>
          <cell r="B176" t="str">
            <v>5283</v>
          </cell>
          <cell r="AM176" t="str">
            <v>Tabletop Frame Pin</v>
          </cell>
          <cell r="AN176">
            <v>15</v>
          </cell>
          <cell r="AO176">
            <v>15</v>
          </cell>
          <cell r="AP176">
            <v>15</v>
          </cell>
          <cell r="AQ176">
            <v>15</v>
          </cell>
          <cell r="AR176">
            <v>15</v>
          </cell>
          <cell r="AS176">
            <v>20</v>
          </cell>
          <cell r="AT176">
            <v>20</v>
          </cell>
        </row>
        <row r="177">
          <cell r="A177" t="str">
            <v>Edinburgh Princes Street</v>
          </cell>
          <cell r="B177" t="str">
            <v>2914</v>
          </cell>
          <cell r="AM177" t="str">
            <v>210 x 210mm Freestanding Ticket Holder</v>
          </cell>
          <cell r="AN177">
            <v>30</v>
          </cell>
          <cell r="AO177">
            <v>30</v>
          </cell>
          <cell r="AP177">
            <v>40</v>
          </cell>
          <cell r="AQ177">
            <v>40</v>
          </cell>
          <cell r="AR177">
            <v>40</v>
          </cell>
          <cell r="AS177">
            <v>50</v>
          </cell>
          <cell r="AT177">
            <v>50</v>
          </cell>
        </row>
        <row r="178">
          <cell r="A178" t="str">
            <v xml:space="preserve">Edinburgh Satellite </v>
          </cell>
          <cell r="B178" t="str">
            <v>0467</v>
          </cell>
          <cell r="AM178" t="str">
            <v>Half A4 Ticket Holder off Glass 10mm Shelf</v>
          </cell>
          <cell r="AN178">
            <v>30</v>
          </cell>
          <cell r="AO178">
            <v>30</v>
          </cell>
          <cell r="AP178">
            <v>40</v>
          </cell>
          <cell r="AQ178">
            <v>40</v>
          </cell>
          <cell r="AR178">
            <v>40</v>
          </cell>
          <cell r="AS178">
            <v>50</v>
          </cell>
          <cell r="AT178">
            <v>50</v>
          </cell>
        </row>
        <row r="179">
          <cell r="A179" t="str">
            <v>Edinburgh Waverley</v>
          </cell>
          <cell r="B179" t="str">
            <v>7427</v>
          </cell>
          <cell r="AM179" t="str">
            <v>Half A4 Ticket Holder off Solid 40mm Shelf</v>
          </cell>
          <cell r="AN179">
            <v>30</v>
          </cell>
          <cell r="AO179">
            <v>30</v>
          </cell>
          <cell r="AP179">
            <v>40</v>
          </cell>
          <cell r="AQ179">
            <v>40</v>
          </cell>
          <cell r="AR179">
            <v>40</v>
          </cell>
          <cell r="AS179">
            <v>50</v>
          </cell>
          <cell r="AT179">
            <v>50</v>
          </cell>
        </row>
        <row r="180">
          <cell r="A180" t="str">
            <v>Elgin</v>
          </cell>
          <cell r="B180" t="str">
            <v>6994</v>
          </cell>
        </row>
        <row r="181">
          <cell r="A181" t="str">
            <v xml:space="preserve">Eltham </v>
          </cell>
          <cell r="B181" t="str">
            <v>2396</v>
          </cell>
          <cell r="AM181" t="str">
            <v>Peak Working Stock - all stores</v>
          </cell>
          <cell r="AN181" t="str">
            <v>Retail Pk Small</v>
          </cell>
          <cell r="AO181" t="str">
            <v>H/S Small</v>
          </cell>
          <cell r="AP181" t="str">
            <v>Retail Pk Large</v>
          </cell>
          <cell r="AQ181" t="str">
            <v>H/S Medium</v>
          </cell>
          <cell r="AR181" t="str">
            <v>H/S Lrg part seg</v>
          </cell>
          <cell r="AS181" t="str">
            <v>H/S Lrg full seg</v>
          </cell>
          <cell r="AT181" t="str">
            <v>Flagship</v>
          </cell>
        </row>
        <row r="182">
          <cell r="A182" t="str">
            <v xml:space="preserve">Enfield </v>
          </cell>
          <cell r="B182" t="str">
            <v>3214</v>
          </cell>
          <cell r="AM182" t="str">
            <v>1 x White Upper &amp; 2 x Lower Volume 1400mm Table Set</v>
          </cell>
          <cell r="AN182">
            <v>1</v>
          </cell>
          <cell r="AO182">
            <v>1</v>
          </cell>
          <cell r="AP182">
            <v>2</v>
          </cell>
          <cell r="AQ182">
            <v>2</v>
          </cell>
          <cell r="AR182">
            <v>2</v>
          </cell>
          <cell r="AS182">
            <v>0</v>
          </cell>
          <cell r="AT182">
            <v>0</v>
          </cell>
        </row>
        <row r="183">
          <cell r="A183" t="str">
            <v>Enniskillen</v>
          </cell>
          <cell r="B183" t="str">
            <v>8145</v>
          </cell>
          <cell r="AM183" t="str">
            <v>1 x White Upper &amp; 2 x Lower Volume 2100mm Table Set</v>
          </cell>
          <cell r="AN183">
            <v>0</v>
          </cell>
          <cell r="AO183">
            <v>0</v>
          </cell>
          <cell r="AP183">
            <v>0</v>
          </cell>
          <cell r="AQ183">
            <v>0</v>
          </cell>
          <cell r="AR183">
            <v>0</v>
          </cell>
          <cell r="AS183">
            <v>3</v>
          </cell>
          <cell r="AT183">
            <v>3</v>
          </cell>
        </row>
        <row r="184">
          <cell r="A184" t="str">
            <v xml:space="preserve">Epsom </v>
          </cell>
          <cell r="B184" t="str">
            <v>3227</v>
          </cell>
          <cell r="AM184" t="str">
            <v>4 Way Unit - Chrome Arms with Light Grey Base</v>
          </cell>
          <cell r="AN184">
            <v>0</v>
          </cell>
          <cell r="AO184">
            <v>0</v>
          </cell>
          <cell r="AP184">
            <v>4</v>
          </cell>
          <cell r="AQ184">
            <v>4</v>
          </cell>
          <cell r="AR184">
            <v>4</v>
          </cell>
          <cell r="AS184">
            <v>6</v>
          </cell>
          <cell r="AT184">
            <v>6</v>
          </cell>
        </row>
        <row r="185">
          <cell r="A185" t="str">
            <v>Euston Station</v>
          </cell>
          <cell r="B185" t="str">
            <v>4886</v>
          </cell>
          <cell r="AM185" t="str">
            <v>Single Rack</v>
          </cell>
          <cell r="AN185">
            <v>15</v>
          </cell>
          <cell r="AO185">
            <v>15</v>
          </cell>
          <cell r="AP185">
            <v>20</v>
          </cell>
          <cell r="AQ185">
            <v>20</v>
          </cell>
          <cell r="AR185">
            <v>20</v>
          </cell>
          <cell r="AS185">
            <v>0</v>
          </cell>
          <cell r="AT185">
            <v>0</v>
          </cell>
        </row>
        <row r="186">
          <cell r="A186" t="str">
            <v>Evesham</v>
          </cell>
          <cell r="B186" t="str">
            <v>2118</v>
          </cell>
          <cell r="AM186" t="str">
            <v>300 x 300mm Freestanding Graphic Holder</v>
          </cell>
          <cell r="AN186">
            <v>1</v>
          </cell>
          <cell r="AO186">
            <v>1</v>
          </cell>
          <cell r="AP186">
            <v>2</v>
          </cell>
          <cell r="AQ186">
            <v>2</v>
          </cell>
          <cell r="AR186">
            <v>2</v>
          </cell>
          <cell r="AS186">
            <v>3</v>
          </cell>
          <cell r="AT186">
            <v>3</v>
          </cell>
        </row>
        <row r="187">
          <cell r="A187" t="str">
            <v xml:space="preserve">Exeter </v>
          </cell>
          <cell r="B187" t="str">
            <v>2668</v>
          </cell>
          <cell r="AM187" t="str">
            <v>Mink Base Multirack with 4 T Poles</v>
          </cell>
          <cell r="AN187">
            <v>0</v>
          </cell>
          <cell r="AO187">
            <v>0</v>
          </cell>
          <cell r="AP187">
            <v>0</v>
          </cell>
          <cell r="AQ187">
            <v>0</v>
          </cell>
          <cell r="AR187">
            <v>0</v>
          </cell>
          <cell r="AS187" t="str">
            <v>DOS</v>
          </cell>
          <cell r="AT187" t="str">
            <v>DOS</v>
          </cell>
        </row>
        <row r="188">
          <cell r="A188" t="str">
            <v xml:space="preserve">Falkirk </v>
          </cell>
          <cell r="B188" t="str">
            <v>2260</v>
          </cell>
          <cell r="AM188" t="str">
            <v>Sleep Mink Base Multirack with 6 T Poles</v>
          </cell>
          <cell r="AN188">
            <v>0</v>
          </cell>
          <cell r="AO188">
            <v>0</v>
          </cell>
          <cell r="AP188">
            <v>0</v>
          </cell>
          <cell r="AQ188">
            <v>0</v>
          </cell>
          <cell r="AR188">
            <v>0</v>
          </cell>
          <cell r="AS188">
            <v>4</v>
          </cell>
          <cell r="AT188">
            <v>4</v>
          </cell>
        </row>
        <row r="189">
          <cell r="A189" t="str">
            <v xml:space="preserve">Falmouth </v>
          </cell>
          <cell r="B189" t="str">
            <v>1656</v>
          </cell>
          <cell r="AM189" t="str">
            <v>Multirack Clear Shelf</v>
          </cell>
          <cell r="AN189">
            <v>0</v>
          </cell>
          <cell r="AO189">
            <v>0</v>
          </cell>
          <cell r="AP189">
            <v>0</v>
          </cell>
          <cell r="AQ189">
            <v>0</v>
          </cell>
          <cell r="AR189">
            <v>0</v>
          </cell>
          <cell r="AS189">
            <v>15</v>
          </cell>
          <cell r="AT189">
            <v>15</v>
          </cell>
        </row>
        <row r="190">
          <cell r="A190" t="str">
            <v xml:space="preserve">Fareham </v>
          </cell>
          <cell r="B190" t="str">
            <v>3133</v>
          </cell>
          <cell r="AM190" t="str">
            <v>Lingerie Chrome Edge Acrylic Shelf</v>
          </cell>
          <cell r="AN190">
            <v>0</v>
          </cell>
          <cell r="AO190">
            <v>0</v>
          </cell>
          <cell r="AP190">
            <v>0</v>
          </cell>
          <cell r="AQ190">
            <v>0</v>
          </cell>
          <cell r="AR190">
            <v>0</v>
          </cell>
          <cell r="AS190">
            <v>20</v>
          </cell>
          <cell r="AT190">
            <v>20</v>
          </cell>
        </row>
        <row r="191">
          <cell r="A191" t="str">
            <v xml:space="preserve">Felixstowe </v>
          </cell>
          <cell r="B191" t="str">
            <v>2309</v>
          </cell>
          <cell r="AM191" t="str">
            <v>600mm Peak Nightwear Side Hanging Rail</v>
          </cell>
          <cell r="AN191">
            <v>12</v>
          </cell>
          <cell r="AO191">
            <v>12</v>
          </cell>
          <cell r="AP191">
            <v>15</v>
          </cell>
          <cell r="AQ191">
            <v>15</v>
          </cell>
          <cell r="AR191">
            <v>15</v>
          </cell>
          <cell r="AS191">
            <v>20</v>
          </cell>
          <cell r="AT191">
            <v>20</v>
          </cell>
        </row>
        <row r="192">
          <cell r="A192" t="str">
            <v xml:space="preserve">Fenchurch Street </v>
          </cell>
          <cell r="B192" t="str">
            <v>7252</v>
          </cell>
          <cell r="AM192" t="str">
            <v>Acrylic Wall 1200mm Acrylic Shelf with Split Pin</v>
          </cell>
          <cell r="AN192">
            <v>0</v>
          </cell>
          <cell r="AO192">
            <v>0</v>
          </cell>
          <cell r="AP192">
            <v>10</v>
          </cell>
          <cell r="AQ192">
            <v>10</v>
          </cell>
          <cell r="AR192">
            <v>10</v>
          </cell>
          <cell r="AS192">
            <v>20</v>
          </cell>
          <cell r="AT192">
            <v>20</v>
          </cell>
        </row>
        <row r="193">
          <cell r="A193" t="str">
            <v>Fforest Fach</v>
          </cell>
          <cell r="B193" t="str">
            <v>9069</v>
          </cell>
          <cell r="AM193" t="str">
            <v>Single Add on Extending Arm</v>
          </cell>
          <cell r="AN193">
            <v>28</v>
          </cell>
          <cell r="AO193">
            <v>28</v>
          </cell>
          <cell r="AP193">
            <v>44</v>
          </cell>
          <cell r="AQ193">
            <v>44</v>
          </cell>
          <cell r="AR193">
            <v>44</v>
          </cell>
          <cell r="AS193">
            <v>84</v>
          </cell>
          <cell r="AT193">
            <v>84</v>
          </cell>
        </row>
        <row r="194">
          <cell r="A194" t="str">
            <v>Finchfield</v>
          </cell>
          <cell r="B194" t="str">
            <v>9959</v>
          </cell>
          <cell r="AM194" t="str">
            <v>Double Add on Extending Arm</v>
          </cell>
          <cell r="AN194">
            <v>15</v>
          </cell>
          <cell r="AO194">
            <v>15</v>
          </cell>
          <cell r="AP194">
            <v>20</v>
          </cell>
          <cell r="AQ194">
            <v>20</v>
          </cell>
          <cell r="AR194">
            <v>20</v>
          </cell>
          <cell r="AS194">
            <v>24</v>
          </cell>
          <cell r="AT194">
            <v>24</v>
          </cell>
        </row>
        <row r="195">
          <cell r="A195" t="str">
            <v>Finsbury Pavement</v>
          </cell>
          <cell r="B195" t="str">
            <v>2529</v>
          </cell>
          <cell r="AM195" t="str">
            <v>450 x 25mmØ Straight Slot in Arm</v>
          </cell>
          <cell r="AN195">
            <v>12</v>
          </cell>
          <cell r="AO195">
            <v>12</v>
          </cell>
          <cell r="AP195">
            <v>15</v>
          </cell>
          <cell r="AQ195">
            <v>15</v>
          </cell>
          <cell r="AR195">
            <v>15</v>
          </cell>
          <cell r="AS195">
            <v>20</v>
          </cell>
          <cell r="AT195">
            <v>20</v>
          </cell>
        </row>
        <row r="196">
          <cell r="A196" t="str">
            <v xml:space="preserve">Fleet </v>
          </cell>
          <cell r="B196" t="str">
            <v>7744</v>
          </cell>
          <cell r="AM196" t="str">
            <v>1200mm Hook in Bar with 600mm centres</v>
          </cell>
          <cell r="AN196">
            <v>12</v>
          </cell>
          <cell r="AO196">
            <v>12</v>
          </cell>
          <cell r="AP196">
            <v>16</v>
          </cell>
          <cell r="AQ196">
            <v>16</v>
          </cell>
          <cell r="AR196">
            <v>16</v>
          </cell>
          <cell r="AS196">
            <v>24</v>
          </cell>
          <cell r="AT196">
            <v>24</v>
          </cell>
        </row>
        <row r="197">
          <cell r="A197" t="str">
            <v xml:space="preserve">Folkestone </v>
          </cell>
          <cell r="B197" t="str">
            <v>0699</v>
          </cell>
          <cell r="AM197" t="str">
            <v>300 x 8mmØ Hook on Arm</v>
          </cell>
          <cell r="AN197">
            <v>100</v>
          </cell>
          <cell r="AO197">
            <v>100</v>
          </cell>
          <cell r="AP197">
            <v>120</v>
          </cell>
          <cell r="AQ197">
            <v>120</v>
          </cell>
          <cell r="AR197">
            <v>120</v>
          </cell>
          <cell r="AS197">
            <v>160</v>
          </cell>
          <cell r="AT197">
            <v>160</v>
          </cell>
        </row>
        <row r="198">
          <cell r="A198" t="str">
            <v>Formby Simply Food</v>
          </cell>
          <cell r="B198" t="str">
            <v>7906</v>
          </cell>
          <cell r="AM198" t="str">
            <v>300 x 300mm Graphic Holder</v>
          </cell>
          <cell r="AN198">
            <v>10</v>
          </cell>
          <cell r="AO198">
            <v>10</v>
          </cell>
          <cell r="AP198">
            <v>20</v>
          </cell>
          <cell r="AQ198">
            <v>20</v>
          </cell>
          <cell r="AR198">
            <v>20</v>
          </cell>
          <cell r="AS198">
            <v>21</v>
          </cell>
          <cell r="AT198">
            <v>21</v>
          </cell>
        </row>
        <row r="199">
          <cell r="A199" t="str">
            <v xml:space="preserve">Fosse Park </v>
          </cell>
          <cell r="B199" t="str">
            <v>0369</v>
          </cell>
          <cell r="AM199" t="str">
            <v>Injection Moulded Round Clip for 25mmØ Arms</v>
          </cell>
          <cell r="AN199">
            <v>10</v>
          </cell>
          <cell r="AO199">
            <v>10</v>
          </cell>
          <cell r="AP199">
            <v>20</v>
          </cell>
          <cell r="AQ199">
            <v>20</v>
          </cell>
          <cell r="AR199">
            <v>20</v>
          </cell>
          <cell r="AS199">
            <v>21</v>
          </cell>
          <cell r="AT199">
            <v>21</v>
          </cell>
        </row>
        <row r="200">
          <cell r="A200" t="str">
            <v>Foyleside</v>
          </cell>
          <cell r="B200" t="str">
            <v>5186</v>
          </cell>
          <cell r="AM200" t="str">
            <v>78 x 78mm Hinge Ticket Holder</v>
          </cell>
          <cell r="AN200">
            <v>15</v>
          </cell>
          <cell r="AO200">
            <v>15</v>
          </cell>
          <cell r="AP200">
            <v>30</v>
          </cell>
          <cell r="AQ200">
            <v>30</v>
          </cell>
          <cell r="AR200">
            <v>30</v>
          </cell>
          <cell r="AS200">
            <v>62</v>
          </cell>
          <cell r="AT200">
            <v>62</v>
          </cell>
        </row>
        <row r="201">
          <cell r="A201" t="str">
            <v xml:space="preserve">Fulham Island </v>
          </cell>
          <cell r="B201" t="str">
            <v>4239</v>
          </cell>
          <cell r="AM201" t="str">
            <v>25mm End of Arm Clamp</v>
          </cell>
          <cell r="AN201">
            <v>12</v>
          </cell>
          <cell r="AO201">
            <v>12</v>
          </cell>
          <cell r="AP201">
            <v>30</v>
          </cell>
          <cell r="AQ201">
            <v>30</v>
          </cell>
          <cell r="AR201">
            <v>30</v>
          </cell>
          <cell r="AS201">
            <v>62</v>
          </cell>
          <cell r="AT201">
            <v>62</v>
          </cell>
        </row>
        <row r="202">
          <cell r="A202" t="str">
            <v>Gainsborough Simply Food</v>
          </cell>
          <cell r="B202" t="str">
            <v>NW33</v>
          </cell>
        </row>
        <row r="203">
          <cell r="A203" t="str">
            <v>Galashiels Simply Food</v>
          </cell>
          <cell r="B203" t="str">
            <v>NW49</v>
          </cell>
        </row>
        <row r="204">
          <cell r="A204" t="str">
            <v>Galway</v>
          </cell>
          <cell r="B204" t="str">
            <v>1148</v>
          </cell>
        </row>
        <row r="205">
          <cell r="A205" t="str">
            <v xml:space="preserve">Gateshead Lifestore  </v>
          </cell>
          <cell r="B205" t="str">
            <v>7838</v>
          </cell>
        </row>
        <row r="206">
          <cell r="A206" t="str">
            <v xml:space="preserve">Gemini Restaurant </v>
          </cell>
          <cell r="B206" t="str">
            <v>5254</v>
          </cell>
        </row>
        <row r="207">
          <cell r="A207" t="str">
            <v xml:space="preserve">Glasgow Argyle St </v>
          </cell>
          <cell r="B207" t="str">
            <v>0657</v>
          </cell>
        </row>
        <row r="208">
          <cell r="A208" t="str">
            <v xml:space="preserve">Glasgow Central </v>
          </cell>
          <cell r="B208" t="str">
            <v>7566</v>
          </cell>
        </row>
        <row r="209">
          <cell r="A209" t="str">
            <v>Glasgow Fort</v>
          </cell>
          <cell r="B209" t="str">
            <v>9995</v>
          </cell>
        </row>
        <row r="210">
          <cell r="A210" t="str">
            <v>Glasgow Pollock</v>
          </cell>
          <cell r="B210" t="str">
            <v>9137</v>
          </cell>
        </row>
        <row r="211">
          <cell r="A211" t="str">
            <v xml:space="preserve">Glasgow Sauchiehall St </v>
          </cell>
          <cell r="B211" t="str">
            <v>2105</v>
          </cell>
        </row>
        <row r="212">
          <cell r="A212" t="str">
            <v>Glasgow, Bishopbriggs Simply Food</v>
          </cell>
          <cell r="B212" t="str">
            <v>NW51</v>
          </cell>
        </row>
        <row r="213">
          <cell r="A213" t="str">
            <v>Glasgow, Byres Road</v>
          </cell>
          <cell r="B213" t="str">
            <v>8332</v>
          </cell>
        </row>
        <row r="214">
          <cell r="A214" t="str">
            <v xml:space="preserve">Gloucester </v>
          </cell>
          <cell r="B214" t="str">
            <v>1135</v>
          </cell>
        </row>
        <row r="215">
          <cell r="A215" t="str">
            <v xml:space="preserve">Gloucester Satellite </v>
          </cell>
          <cell r="B215" t="str">
            <v>3625</v>
          </cell>
        </row>
        <row r="216">
          <cell r="A216" t="str">
            <v>Gloucester Simply Food</v>
          </cell>
          <cell r="B216" t="str">
            <v>NW27</v>
          </cell>
        </row>
        <row r="217">
          <cell r="A217" t="str">
            <v>Grafton Centre Cambridge</v>
          </cell>
          <cell r="B217" t="str">
            <v>9810</v>
          </cell>
        </row>
        <row r="218">
          <cell r="A218" t="str">
            <v xml:space="preserve">Grantham </v>
          </cell>
          <cell r="B218" t="str">
            <v>1494</v>
          </cell>
        </row>
        <row r="219">
          <cell r="A219" t="str">
            <v xml:space="preserve">Gravesend </v>
          </cell>
          <cell r="B219" t="str">
            <v>0385</v>
          </cell>
        </row>
        <row r="220">
          <cell r="A220" t="str">
            <v xml:space="preserve">Green Park </v>
          </cell>
          <cell r="B220" t="str">
            <v>7883</v>
          </cell>
        </row>
        <row r="221">
          <cell r="A221" t="str">
            <v xml:space="preserve">Greenock </v>
          </cell>
          <cell r="B221" t="str">
            <v>2273</v>
          </cell>
        </row>
        <row r="222">
          <cell r="A222" t="str">
            <v>Greenwich</v>
          </cell>
          <cell r="B222" t="str">
            <v>4637</v>
          </cell>
        </row>
        <row r="223">
          <cell r="A223" t="str">
            <v>Grimsby V.St</v>
          </cell>
          <cell r="B223" t="str">
            <v>0741</v>
          </cell>
        </row>
        <row r="224">
          <cell r="A224" t="str">
            <v xml:space="preserve">Guernsey  </v>
          </cell>
          <cell r="B224" t="str">
            <v>3531</v>
          </cell>
        </row>
        <row r="225">
          <cell r="A225" t="str">
            <v xml:space="preserve">Guildford </v>
          </cell>
          <cell r="B225" t="str">
            <v>1960</v>
          </cell>
        </row>
        <row r="226">
          <cell r="A226" t="str">
            <v>Guildford Ladymead</v>
          </cell>
          <cell r="B226" t="str">
            <v>NW64</v>
          </cell>
        </row>
        <row r="227">
          <cell r="A227" t="str">
            <v>Guiseley</v>
          </cell>
          <cell r="B227" t="str">
            <v>9153</v>
          </cell>
        </row>
        <row r="228">
          <cell r="A228" t="str">
            <v xml:space="preserve">Gyle </v>
          </cell>
          <cell r="B228" t="str">
            <v>0055</v>
          </cell>
        </row>
        <row r="229">
          <cell r="A229" t="str">
            <v xml:space="preserve">Hackney </v>
          </cell>
          <cell r="B229" t="str">
            <v>2286</v>
          </cell>
        </row>
        <row r="230">
          <cell r="A230" t="str">
            <v>Halifax</v>
          </cell>
          <cell r="B230" t="str">
            <v>2545</v>
          </cell>
        </row>
        <row r="231">
          <cell r="A231" t="str">
            <v xml:space="preserve">Hamilton </v>
          </cell>
          <cell r="B231" t="str">
            <v>2998</v>
          </cell>
        </row>
        <row r="232">
          <cell r="A232" t="str">
            <v xml:space="preserve">Hammersmith </v>
          </cell>
          <cell r="B232" t="str">
            <v>1290</v>
          </cell>
        </row>
        <row r="233">
          <cell r="A233" t="str">
            <v>Hampstead</v>
          </cell>
          <cell r="B233" t="str">
            <v>7553</v>
          </cell>
        </row>
        <row r="234">
          <cell r="A234" t="str">
            <v xml:space="preserve">Handforth </v>
          </cell>
          <cell r="B234" t="str">
            <v>0071</v>
          </cell>
        </row>
        <row r="235">
          <cell r="A235" t="str">
            <v xml:space="preserve">Handforth Restaurant </v>
          </cell>
          <cell r="B235" t="str">
            <v>5416</v>
          </cell>
        </row>
        <row r="236">
          <cell r="A236" t="str">
            <v xml:space="preserve">Harbourne </v>
          </cell>
          <cell r="B236" t="str">
            <v>4420</v>
          </cell>
        </row>
        <row r="237">
          <cell r="A237" t="str">
            <v xml:space="preserve">Harlow </v>
          </cell>
          <cell r="B237" t="str">
            <v>3010</v>
          </cell>
        </row>
        <row r="238">
          <cell r="A238" t="str">
            <v>Harpenden</v>
          </cell>
          <cell r="B238" t="str">
            <v>8853</v>
          </cell>
        </row>
        <row r="239">
          <cell r="A239" t="str">
            <v xml:space="preserve">Harrogate </v>
          </cell>
          <cell r="B239" t="str">
            <v>6499</v>
          </cell>
        </row>
        <row r="240">
          <cell r="A240" t="str">
            <v xml:space="preserve">Harrow </v>
          </cell>
          <cell r="B240" t="str">
            <v>3188</v>
          </cell>
        </row>
        <row r="241">
          <cell r="A241" t="str">
            <v xml:space="preserve">Harrow Satellite </v>
          </cell>
          <cell r="B241" t="str">
            <v>3599</v>
          </cell>
        </row>
        <row r="242">
          <cell r="A242" t="str">
            <v xml:space="preserve">Hartlepool </v>
          </cell>
          <cell r="B242" t="str">
            <v>0275</v>
          </cell>
        </row>
        <row r="243">
          <cell r="A243" t="str">
            <v>Hastings</v>
          </cell>
          <cell r="B243" t="str">
            <v>6334</v>
          </cell>
        </row>
        <row r="244">
          <cell r="A244" t="str">
            <v>Haswell Simply Food</v>
          </cell>
          <cell r="B244" t="str">
            <v>NW40</v>
          </cell>
        </row>
        <row r="245">
          <cell r="A245" t="str">
            <v>Hayes Bucks/Burton Furniture Returns</v>
          </cell>
          <cell r="B245" t="str">
            <v>4793</v>
          </cell>
        </row>
        <row r="246">
          <cell r="A246" t="str">
            <v>Hayle, West Cornwall</v>
          </cell>
          <cell r="B246" t="str">
            <v>6127</v>
          </cell>
        </row>
        <row r="247">
          <cell r="A247" t="str">
            <v xml:space="preserve">Haywards Heath </v>
          </cell>
          <cell r="B247" t="str">
            <v>0589</v>
          </cell>
        </row>
        <row r="248">
          <cell r="A248" t="str">
            <v xml:space="preserve">Hedge End </v>
          </cell>
          <cell r="B248" t="str">
            <v>1643</v>
          </cell>
        </row>
        <row r="249">
          <cell r="A249" t="str">
            <v xml:space="preserve">Hemel Hempstead </v>
          </cell>
          <cell r="B249" t="str">
            <v>3078</v>
          </cell>
        </row>
        <row r="250">
          <cell r="A250" t="str">
            <v xml:space="preserve">Hempstead Valley </v>
          </cell>
          <cell r="B250" t="str">
            <v>2752</v>
          </cell>
        </row>
        <row r="251">
          <cell r="A251" t="str">
            <v>Hereford</v>
          </cell>
          <cell r="B251" t="str">
            <v>0440</v>
          </cell>
        </row>
        <row r="252">
          <cell r="A252" t="str">
            <v>Hexham</v>
          </cell>
          <cell r="B252">
            <v>8036</v>
          </cell>
        </row>
        <row r="253">
          <cell r="A253" t="str">
            <v>High Holborn Simply food</v>
          </cell>
          <cell r="B253" t="str">
            <v>NW52</v>
          </cell>
        </row>
        <row r="254">
          <cell r="A254" t="str">
            <v xml:space="preserve">High Wycombe </v>
          </cell>
          <cell r="B254" t="str">
            <v>2901</v>
          </cell>
        </row>
        <row r="255">
          <cell r="A255" t="str">
            <v>Hitchin</v>
          </cell>
          <cell r="B255" t="str">
            <v>6813</v>
          </cell>
        </row>
        <row r="256">
          <cell r="A256" t="str">
            <v xml:space="preserve">Holloway Road </v>
          </cell>
          <cell r="B256" t="str">
            <v>2244</v>
          </cell>
        </row>
        <row r="257">
          <cell r="A257" t="str">
            <v xml:space="preserve">Horsham </v>
          </cell>
          <cell r="B257" t="str">
            <v>3298</v>
          </cell>
        </row>
        <row r="258">
          <cell r="A258" t="str">
            <v xml:space="preserve">Hounslow </v>
          </cell>
          <cell r="B258" t="str">
            <v>2037</v>
          </cell>
        </row>
        <row r="259">
          <cell r="A259" t="str">
            <v xml:space="preserve">Huddersfield </v>
          </cell>
          <cell r="B259" t="str">
            <v>1672</v>
          </cell>
        </row>
        <row r="260">
          <cell r="A260" t="str">
            <v xml:space="preserve">Huddersfield Satellite </v>
          </cell>
          <cell r="B260" t="str">
            <v>3434</v>
          </cell>
        </row>
        <row r="261">
          <cell r="A261" t="str">
            <v xml:space="preserve">Hull </v>
          </cell>
          <cell r="B261" t="str">
            <v>0916</v>
          </cell>
        </row>
        <row r="262">
          <cell r="A262" t="str">
            <v>Huntingdon</v>
          </cell>
          <cell r="B262" t="str">
            <v>8824</v>
          </cell>
        </row>
        <row r="263">
          <cell r="A263" t="str">
            <v xml:space="preserve">Ilford </v>
          </cell>
          <cell r="B263" t="str">
            <v>2956</v>
          </cell>
        </row>
        <row r="264">
          <cell r="A264" t="str">
            <v xml:space="preserve">Ilford Satellite </v>
          </cell>
          <cell r="B264" t="str">
            <v>0404</v>
          </cell>
        </row>
        <row r="265">
          <cell r="A265" t="str">
            <v>Imperial Wharf Simply Food</v>
          </cell>
          <cell r="B265" t="str">
            <v>9975</v>
          </cell>
        </row>
        <row r="266">
          <cell r="A266" t="str">
            <v xml:space="preserve">Inverness </v>
          </cell>
          <cell r="B266" t="str">
            <v>3175</v>
          </cell>
        </row>
        <row r="267">
          <cell r="A267" t="str">
            <v>Inverurie RP</v>
          </cell>
          <cell r="B267" t="str">
            <v>NW58</v>
          </cell>
        </row>
        <row r="268">
          <cell r="A268" t="str">
            <v xml:space="preserve">Ipswich </v>
          </cell>
          <cell r="B268" t="str">
            <v>0398</v>
          </cell>
        </row>
        <row r="269">
          <cell r="A269" t="str">
            <v xml:space="preserve">Islington </v>
          </cell>
          <cell r="B269" t="str">
            <v>0725</v>
          </cell>
        </row>
        <row r="270">
          <cell r="A270" t="str">
            <v xml:space="preserve">Jersey  </v>
          </cell>
          <cell r="B270" t="str">
            <v>3502</v>
          </cell>
        </row>
        <row r="271">
          <cell r="A271" t="str">
            <v>Jersey 2 - St. Peters</v>
          </cell>
          <cell r="B271" t="str">
            <v>NW57</v>
          </cell>
        </row>
        <row r="272">
          <cell r="A272" t="str">
            <v xml:space="preserve">Keighley </v>
          </cell>
          <cell r="B272" t="str">
            <v>1973</v>
          </cell>
        </row>
        <row r="273">
          <cell r="A273" t="str">
            <v xml:space="preserve">Kendal </v>
          </cell>
          <cell r="B273" t="str">
            <v>2008</v>
          </cell>
        </row>
        <row r="274">
          <cell r="A274" t="str">
            <v>Kenilworth</v>
          </cell>
          <cell r="B274" t="str">
            <v>NW04</v>
          </cell>
        </row>
        <row r="275">
          <cell r="A275" t="str">
            <v xml:space="preserve">Kensington </v>
          </cell>
          <cell r="B275" t="str">
            <v>3146</v>
          </cell>
        </row>
        <row r="276">
          <cell r="A276" t="str">
            <v>Kenton Bar</v>
          </cell>
          <cell r="B276" t="str">
            <v>9425</v>
          </cell>
        </row>
        <row r="277">
          <cell r="A277" t="str">
            <v xml:space="preserve">Kettering </v>
          </cell>
          <cell r="B277" t="str">
            <v>1177</v>
          </cell>
        </row>
        <row r="278">
          <cell r="A278" t="str">
            <v xml:space="preserve">Kew </v>
          </cell>
          <cell r="B278" t="str">
            <v>6444</v>
          </cell>
        </row>
        <row r="279">
          <cell r="A279" t="str">
            <v xml:space="preserve">Kidderminster </v>
          </cell>
          <cell r="B279" t="str">
            <v>1478</v>
          </cell>
        </row>
        <row r="280">
          <cell r="A280" t="str">
            <v>Kidderminster Weavers Wharf</v>
          </cell>
          <cell r="B280" t="str">
            <v>4323</v>
          </cell>
        </row>
        <row r="281">
          <cell r="A281" t="str">
            <v xml:space="preserve">Kilburn </v>
          </cell>
          <cell r="B281" t="str">
            <v>0563</v>
          </cell>
        </row>
        <row r="282">
          <cell r="A282" t="str">
            <v xml:space="preserve">Kilmarnock </v>
          </cell>
          <cell r="B282" t="str">
            <v>2215</v>
          </cell>
        </row>
        <row r="283">
          <cell r="A283" t="str">
            <v>Kings Heath Simply Food</v>
          </cell>
          <cell r="B283" t="str">
            <v>NW46</v>
          </cell>
        </row>
        <row r="284">
          <cell r="A284" t="str">
            <v xml:space="preserve">Kings Lynn </v>
          </cell>
          <cell r="B284" t="str">
            <v>1313</v>
          </cell>
        </row>
        <row r="285">
          <cell r="A285" t="str">
            <v>Kings Road</v>
          </cell>
          <cell r="B285" t="str">
            <v>2561</v>
          </cell>
        </row>
        <row r="286">
          <cell r="A286" t="str">
            <v>Kingsditch</v>
          </cell>
          <cell r="B286" t="str">
            <v>9991</v>
          </cell>
        </row>
        <row r="287">
          <cell r="A287" t="str">
            <v xml:space="preserve">Kingston </v>
          </cell>
          <cell r="B287" t="str">
            <v>1355</v>
          </cell>
        </row>
        <row r="288">
          <cell r="A288" t="str">
            <v>Kingston Lifestore</v>
          </cell>
          <cell r="B288" t="str">
            <v>9001</v>
          </cell>
        </row>
        <row r="289">
          <cell r="A289" t="str">
            <v xml:space="preserve">Kingston Satellite </v>
          </cell>
          <cell r="B289" t="str">
            <v>0405</v>
          </cell>
        </row>
        <row r="290">
          <cell r="A290" t="str">
            <v>Kingsway-Derby</v>
          </cell>
          <cell r="B290" t="str">
            <v>8785</v>
          </cell>
        </row>
        <row r="291">
          <cell r="A291" t="str">
            <v xml:space="preserve">Kirkcaldy </v>
          </cell>
          <cell r="B291" t="str">
            <v>2451</v>
          </cell>
        </row>
        <row r="292">
          <cell r="A292" t="str">
            <v xml:space="preserve">Lancaster </v>
          </cell>
          <cell r="B292" t="str">
            <v>1591</v>
          </cell>
        </row>
        <row r="293">
          <cell r="A293" t="str">
            <v xml:space="preserve">Leadenhall Court </v>
          </cell>
          <cell r="B293" t="str">
            <v>0877</v>
          </cell>
        </row>
        <row r="294">
          <cell r="A294" t="str">
            <v>Leamington Spa</v>
          </cell>
          <cell r="B294" t="str">
            <v>1902</v>
          </cell>
        </row>
        <row r="295">
          <cell r="A295" t="str">
            <v xml:space="preserve">Leamington Spa Satellite </v>
          </cell>
          <cell r="B295" t="str">
            <v>3586</v>
          </cell>
        </row>
        <row r="296">
          <cell r="A296" t="str">
            <v xml:space="preserve">Leeds </v>
          </cell>
          <cell r="B296" t="str">
            <v>2655</v>
          </cell>
        </row>
        <row r="297">
          <cell r="A297" t="str">
            <v>Leeds - Birstall</v>
          </cell>
          <cell r="B297" t="str">
            <v>NW28</v>
          </cell>
        </row>
        <row r="298">
          <cell r="A298" t="str">
            <v xml:space="preserve">Leeds Moortown </v>
          </cell>
          <cell r="B298" t="str">
            <v>2590</v>
          </cell>
        </row>
        <row r="299">
          <cell r="A299" t="str">
            <v xml:space="preserve">Leeds Satellite </v>
          </cell>
          <cell r="B299" t="str">
            <v>0408</v>
          </cell>
        </row>
        <row r="300">
          <cell r="A300" t="str">
            <v>Leeds Station</v>
          </cell>
          <cell r="B300" t="str">
            <v>6787</v>
          </cell>
        </row>
        <row r="301">
          <cell r="A301" t="str">
            <v>Leeds White Rose</v>
          </cell>
          <cell r="B301">
            <v>8065</v>
          </cell>
        </row>
        <row r="302">
          <cell r="A302" t="str">
            <v xml:space="preserve">Leicester </v>
          </cell>
          <cell r="B302" t="str">
            <v>0686</v>
          </cell>
        </row>
        <row r="303">
          <cell r="A303" t="str">
            <v>Letchworth</v>
          </cell>
          <cell r="B303" t="str">
            <v>5089</v>
          </cell>
        </row>
        <row r="304">
          <cell r="A304" t="str">
            <v>Letterkenny</v>
          </cell>
          <cell r="B304" t="str">
            <v>9996</v>
          </cell>
        </row>
        <row r="305">
          <cell r="A305" t="str">
            <v xml:space="preserve">Lewisham </v>
          </cell>
          <cell r="B305" t="str">
            <v>0628</v>
          </cell>
        </row>
        <row r="306">
          <cell r="A306" t="str">
            <v xml:space="preserve">Lichfield </v>
          </cell>
          <cell r="B306" t="str">
            <v>7935</v>
          </cell>
        </row>
        <row r="307">
          <cell r="A307" t="str">
            <v xml:space="preserve">Liffey Valley </v>
          </cell>
          <cell r="B307" t="str">
            <v>3955</v>
          </cell>
        </row>
        <row r="308">
          <cell r="A308" t="str">
            <v>Limerick</v>
          </cell>
          <cell r="B308" t="str">
            <v>0007</v>
          </cell>
        </row>
        <row r="309">
          <cell r="A309" t="str">
            <v xml:space="preserve">Lincoln </v>
          </cell>
          <cell r="B309" t="str">
            <v>0961</v>
          </cell>
        </row>
        <row r="310">
          <cell r="A310" t="str">
            <v xml:space="preserve">Lisburn </v>
          </cell>
          <cell r="B310" t="str">
            <v>0152</v>
          </cell>
        </row>
        <row r="311">
          <cell r="A311" t="str">
            <v>Lisburn - HOME</v>
          </cell>
          <cell r="B311" t="str">
            <v>NW29</v>
          </cell>
        </row>
        <row r="312">
          <cell r="A312" t="str">
            <v xml:space="preserve">Liverpool </v>
          </cell>
          <cell r="B312" t="str">
            <v>0437</v>
          </cell>
        </row>
        <row r="313">
          <cell r="A313" t="str">
            <v>Liverpool Lime St Simply Food</v>
          </cell>
          <cell r="B313" t="str">
            <v>8141</v>
          </cell>
        </row>
        <row r="314">
          <cell r="A314" t="str">
            <v>Liverpool St Station</v>
          </cell>
          <cell r="B314" t="str">
            <v>6774</v>
          </cell>
        </row>
        <row r="315">
          <cell r="A315" t="str">
            <v>Livingston</v>
          </cell>
          <cell r="B315" t="str">
            <v>5678</v>
          </cell>
        </row>
        <row r="316">
          <cell r="A316" t="str">
            <v>Livingstone, Almondvale</v>
          </cell>
          <cell r="B316">
            <v>8080</v>
          </cell>
        </row>
        <row r="317">
          <cell r="A317" t="str">
            <v xml:space="preserve">Llandudno </v>
          </cell>
          <cell r="B317" t="str">
            <v>2189</v>
          </cell>
        </row>
        <row r="318">
          <cell r="A318" t="str">
            <v xml:space="preserve">Llandudno Satellite </v>
          </cell>
          <cell r="B318" t="str">
            <v>3667</v>
          </cell>
        </row>
        <row r="319">
          <cell r="A319" t="str">
            <v xml:space="preserve">Llanelli </v>
          </cell>
          <cell r="B319" t="str">
            <v>2383</v>
          </cell>
        </row>
        <row r="320">
          <cell r="A320" t="str">
            <v>Llanelli - Parc Trostre</v>
          </cell>
          <cell r="B320" t="str">
            <v>8017</v>
          </cell>
        </row>
        <row r="321">
          <cell r="A321" t="str">
            <v>Llanishen</v>
          </cell>
          <cell r="B321" t="str">
            <v>4860</v>
          </cell>
        </row>
        <row r="322">
          <cell r="A322" t="str">
            <v xml:space="preserve">London Colney </v>
          </cell>
          <cell r="B322" t="str">
            <v>4734</v>
          </cell>
        </row>
        <row r="323">
          <cell r="A323" t="str">
            <v>Londonderry, Cresent Link Simply Food</v>
          </cell>
          <cell r="B323" t="str">
            <v>NW37</v>
          </cell>
        </row>
        <row r="324">
          <cell r="A324" t="str">
            <v>Loughborough</v>
          </cell>
          <cell r="B324" t="str">
            <v>8879</v>
          </cell>
        </row>
        <row r="325">
          <cell r="A325" t="str">
            <v>Loughton</v>
          </cell>
          <cell r="B325" t="str">
            <v>9124</v>
          </cell>
        </row>
        <row r="326">
          <cell r="A326" t="str">
            <v xml:space="preserve">Lower Early  </v>
          </cell>
          <cell r="B326" t="str">
            <v>5076</v>
          </cell>
        </row>
        <row r="327">
          <cell r="A327" t="str">
            <v xml:space="preserve">Lowestoft </v>
          </cell>
          <cell r="B327" t="str">
            <v>0453</v>
          </cell>
        </row>
        <row r="328">
          <cell r="A328" t="str">
            <v xml:space="preserve">Luton </v>
          </cell>
          <cell r="B328" t="str">
            <v>0039</v>
          </cell>
        </row>
        <row r="329">
          <cell r="A329" t="str">
            <v>Lymington Simply Food</v>
          </cell>
          <cell r="B329" t="str">
            <v>NW36</v>
          </cell>
        </row>
        <row r="330">
          <cell r="A330" t="str">
            <v xml:space="preserve">Macclesfield </v>
          </cell>
          <cell r="B330" t="str">
            <v>1520</v>
          </cell>
        </row>
        <row r="331">
          <cell r="A331" t="str">
            <v xml:space="preserve">Maidenhead </v>
          </cell>
          <cell r="B331" t="str">
            <v>1070</v>
          </cell>
        </row>
        <row r="332">
          <cell r="A332" t="str">
            <v xml:space="preserve">Maidstone </v>
          </cell>
          <cell r="B332" t="str">
            <v>2040</v>
          </cell>
        </row>
        <row r="333">
          <cell r="A333" t="str">
            <v xml:space="preserve">Maidstone Satellite </v>
          </cell>
          <cell r="B333" t="str">
            <v>3421</v>
          </cell>
        </row>
        <row r="334">
          <cell r="A334" t="str">
            <v>Malone Belfast</v>
          </cell>
          <cell r="B334" t="str">
            <v>9357</v>
          </cell>
        </row>
        <row r="335">
          <cell r="A335" t="str">
            <v>Malvern</v>
          </cell>
          <cell r="B335" t="str">
            <v>8037</v>
          </cell>
        </row>
        <row r="336">
          <cell r="A336" t="str">
            <v xml:space="preserve">Manchester </v>
          </cell>
          <cell r="B336" t="str">
            <v>6431</v>
          </cell>
        </row>
        <row r="337">
          <cell r="A337" t="str">
            <v>Manchester Airport Simply Foods</v>
          </cell>
          <cell r="B337" t="str">
            <v>8811</v>
          </cell>
        </row>
        <row r="338">
          <cell r="A338" t="str">
            <v>Manchester Barton Square (Trafford)</v>
          </cell>
          <cell r="B338">
            <v>8111</v>
          </cell>
        </row>
        <row r="339">
          <cell r="A339" t="str">
            <v xml:space="preserve">Manchester Landlord </v>
          </cell>
          <cell r="B339" t="str">
            <v>7777</v>
          </cell>
        </row>
        <row r="340">
          <cell r="A340" t="str">
            <v>Manchester Piccadilly</v>
          </cell>
          <cell r="B340" t="str">
            <v>9865</v>
          </cell>
        </row>
        <row r="341">
          <cell r="A341" t="str">
            <v xml:space="preserve">Mansfield </v>
          </cell>
          <cell r="B341" t="str">
            <v>2448</v>
          </cell>
        </row>
        <row r="342">
          <cell r="A342" t="str">
            <v>Mansfield Outlet at MacArthur Glen</v>
          </cell>
          <cell r="B342" t="str">
            <v>6680</v>
          </cell>
        </row>
        <row r="343">
          <cell r="A343" t="str">
            <v xml:space="preserve">Marble Arch </v>
          </cell>
          <cell r="B343" t="str">
            <v>0770</v>
          </cell>
        </row>
        <row r="344">
          <cell r="A344" t="str">
            <v>Marble Arch Flats</v>
          </cell>
          <cell r="B344" t="str">
            <v>8888</v>
          </cell>
        </row>
        <row r="345">
          <cell r="A345" t="str">
            <v xml:space="preserve">Margate </v>
          </cell>
          <cell r="B345" t="str">
            <v>2406</v>
          </cell>
        </row>
        <row r="346">
          <cell r="A346" t="str">
            <v xml:space="preserve">Marlow </v>
          </cell>
          <cell r="B346" t="str">
            <v>7919</v>
          </cell>
        </row>
        <row r="347">
          <cell r="A347" t="str">
            <v>Marylebone Station</v>
          </cell>
          <cell r="B347" t="str">
            <v>6761</v>
          </cell>
        </row>
        <row r="348">
          <cell r="A348" t="str">
            <v xml:space="preserve">Meadowhall </v>
          </cell>
          <cell r="B348" t="str">
            <v>0343</v>
          </cell>
        </row>
        <row r="349">
          <cell r="A349" t="str">
            <v>Menai, Bangor</v>
          </cell>
          <cell r="B349" t="str">
            <v>9399</v>
          </cell>
        </row>
        <row r="350">
          <cell r="A350" t="str">
            <v>Meole Brace Simply food</v>
          </cell>
          <cell r="B350" t="str">
            <v>NW43</v>
          </cell>
        </row>
        <row r="351">
          <cell r="A351" t="str">
            <v xml:space="preserve">Merry Hill </v>
          </cell>
          <cell r="B351" t="str">
            <v>0848</v>
          </cell>
        </row>
        <row r="352">
          <cell r="A352" t="str">
            <v xml:space="preserve">Merry Hill Satellite </v>
          </cell>
          <cell r="B352" t="str">
            <v>0406</v>
          </cell>
        </row>
        <row r="353">
          <cell r="A353" t="str">
            <v>Merthyr Tydfil</v>
          </cell>
          <cell r="B353" t="str">
            <v>NW65</v>
          </cell>
        </row>
        <row r="354">
          <cell r="A354" t="str">
            <v xml:space="preserve">Metro Centre </v>
          </cell>
          <cell r="B354" t="str">
            <v>3353</v>
          </cell>
        </row>
        <row r="355">
          <cell r="A355" t="str">
            <v xml:space="preserve">Metro Restaurant </v>
          </cell>
          <cell r="B355" t="str">
            <v>3476</v>
          </cell>
        </row>
        <row r="356">
          <cell r="A356" t="str">
            <v>Middlesborough</v>
          </cell>
          <cell r="B356" t="str">
            <v>1041</v>
          </cell>
        </row>
        <row r="357">
          <cell r="A357" t="str">
            <v xml:space="preserve">Mill Hill </v>
          </cell>
          <cell r="B357" t="str">
            <v>1119</v>
          </cell>
        </row>
        <row r="358">
          <cell r="A358" t="str">
            <v xml:space="preserve">Milngavie </v>
          </cell>
          <cell r="B358" t="str">
            <v>6525</v>
          </cell>
        </row>
        <row r="359">
          <cell r="A359" t="str">
            <v>Milton Keynes</v>
          </cell>
          <cell r="B359" t="str">
            <v>5322</v>
          </cell>
        </row>
        <row r="360">
          <cell r="A360" t="str">
            <v>Milton Keynes Kingston Retail Park</v>
          </cell>
          <cell r="B360" t="str">
            <v>6376</v>
          </cell>
        </row>
        <row r="361">
          <cell r="A361" t="str">
            <v>Monks Cross</v>
          </cell>
          <cell r="B361" t="str">
            <v>4394</v>
          </cell>
        </row>
        <row r="362">
          <cell r="A362" t="str">
            <v>Monmouth</v>
          </cell>
          <cell r="B362" t="str">
            <v>9946</v>
          </cell>
        </row>
        <row r="363">
          <cell r="A363" t="str">
            <v xml:space="preserve">Moorgate </v>
          </cell>
          <cell r="B363" t="str">
            <v>2765</v>
          </cell>
        </row>
        <row r="364">
          <cell r="A364" t="str">
            <v>Mullingar</v>
          </cell>
          <cell r="B364" t="str">
            <v>NW16</v>
          </cell>
        </row>
        <row r="365">
          <cell r="A365" t="str">
            <v xml:space="preserve">Muswell Hill </v>
          </cell>
          <cell r="B365" t="str">
            <v>1054</v>
          </cell>
        </row>
        <row r="366">
          <cell r="A366" t="str">
            <v>NAAS</v>
          </cell>
          <cell r="B366" t="str">
            <v>8837</v>
          </cell>
        </row>
        <row r="367">
          <cell r="A367" t="str">
            <v>Navan</v>
          </cell>
          <cell r="B367" t="str">
            <v>NW17</v>
          </cell>
        </row>
        <row r="368">
          <cell r="A368" t="str">
            <v xml:space="preserve">Neath </v>
          </cell>
          <cell r="B368" t="str">
            <v>2066</v>
          </cell>
        </row>
        <row r="369">
          <cell r="A369" t="str">
            <v>New Mersey</v>
          </cell>
          <cell r="B369" t="str">
            <v>8989</v>
          </cell>
        </row>
        <row r="370">
          <cell r="A370" t="str">
            <v xml:space="preserve">Newark </v>
          </cell>
          <cell r="B370" t="str">
            <v>1601</v>
          </cell>
        </row>
        <row r="371">
          <cell r="A371" t="str">
            <v>Newbridge</v>
          </cell>
          <cell r="B371" t="str">
            <v>9519</v>
          </cell>
        </row>
        <row r="372">
          <cell r="A372" t="str">
            <v xml:space="preserve">Newbury </v>
          </cell>
          <cell r="B372" t="str">
            <v>1999</v>
          </cell>
        </row>
        <row r="373">
          <cell r="A373" t="str">
            <v>Newcastle N.St.</v>
          </cell>
          <cell r="B373" t="str">
            <v>1300</v>
          </cell>
        </row>
        <row r="374">
          <cell r="A374" t="str">
            <v xml:space="preserve">Newcastle Restaurant </v>
          </cell>
          <cell r="B374" t="str">
            <v>5526</v>
          </cell>
        </row>
        <row r="375">
          <cell r="A375" t="str">
            <v xml:space="preserve">Newcastle Satellite </v>
          </cell>
          <cell r="B375" t="str">
            <v>0042</v>
          </cell>
        </row>
        <row r="376">
          <cell r="A376" t="str">
            <v xml:space="preserve">Newcastle Under Lyme </v>
          </cell>
          <cell r="B376" t="str">
            <v>7922</v>
          </cell>
        </row>
        <row r="377">
          <cell r="A377" t="str">
            <v xml:space="preserve">Newmarket </v>
          </cell>
          <cell r="B377" t="str">
            <v>1038</v>
          </cell>
        </row>
        <row r="378">
          <cell r="A378" t="str">
            <v xml:space="preserve">Newport </v>
          </cell>
          <cell r="B378" t="str">
            <v>1708</v>
          </cell>
        </row>
        <row r="379">
          <cell r="A379" t="str">
            <v>Newport, Isle Of Wight</v>
          </cell>
          <cell r="B379" t="str">
            <v>3324</v>
          </cell>
        </row>
        <row r="380">
          <cell r="A380" t="str">
            <v xml:space="preserve">Newry </v>
          </cell>
          <cell r="B380" t="str">
            <v>6486</v>
          </cell>
        </row>
        <row r="381">
          <cell r="A381" t="str">
            <v xml:space="preserve">Newton Abbott </v>
          </cell>
          <cell r="B381" t="str">
            <v>0505</v>
          </cell>
        </row>
        <row r="382">
          <cell r="A382" t="str">
            <v xml:space="preserve">Newton Mearns </v>
          </cell>
          <cell r="B382" t="str">
            <v>1258</v>
          </cell>
        </row>
        <row r="383">
          <cell r="A383" t="str">
            <v>Newtownbreda</v>
          </cell>
          <cell r="B383" t="str">
            <v>0165</v>
          </cell>
        </row>
        <row r="384">
          <cell r="A384" t="str">
            <v>North Finchley</v>
          </cell>
          <cell r="B384" t="str">
            <v>7485</v>
          </cell>
        </row>
        <row r="385">
          <cell r="A385" t="str">
            <v xml:space="preserve">Northampton </v>
          </cell>
          <cell r="B385" t="str">
            <v>0592</v>
          </cell>
        </row>
        <row r="386">
          <cell r="A386" t="str">
            <v xml:space="preserve">Northwich </v>
          </cell>
          <cell r="B386" t="str">
            <v>1465</v>
          </cell>
        </row>
        <row r="387">
          <cell r="A387" t="str">
            <v xml:space="preserve">Norwich </v>
          </cell>
          <cell r="B387" t="str">
            <v>2642</v>
          </cell>
        </row>
        <row r="388">
          <cell r="A388" t="str">
            <v xml:space="preserve">Norwich Satellite </v>
          </cell>
          <cell r="B388" t="str">
            <v>0407</v>
          </cell>
        </row>
        <row r="389">
          <cell r="A389" t="str">
            <v>Notting Hill Gate</v>
          </cell>
          <cell r="B389" t="str">
            <v>9438</v>
          </cell>
        </row>
        <row r="390">
          <cell r="A390" t="str">
            <v xml:space="preserve">Nottingham </v>
          </cell>
          <cell r="B390" t="str">
            <v>0644</v>
          </cell>
        </row>
        <row r="391">
          <cell r="A391" t="str">
            <v xml:space="preserve">Nottingham Satellite </v>
          </cell>
          <cell r="B391" t="str">
            <v>3395</v>
          </cell>
        </row>
        <row r="392">
          <cell r="A392" t="str">
            <v xml:space="preserve">Nuneaton </v>
          </cell>
          <cell r="B392" t="str">
            <v>1368</v>
          </cell>
        </row>
        <row r="393">
          <cell r="A393" t="str">
            <v xml:space="preserve">Ocean Terminal </v>
          </cell>
          <cell r="B393" t="str">
            <v>7773</v>
          </cell>
        </row>
        <row r="394">
          <cell r="A394" t="str">
            <v>Omagh</v>
          </cell>
          <cell r="B394" t="str">
            <v>7265</v>
          </cell>
        </row>
        <row r="395">
          <cell r="A395" t="str">
            <v xml:space="preserve">Orpington </v>
          </cell>
          <cell r="B395" t="str">
            <v>0796</v>
          </cell>
        </row>
        <row r="396">
          <cell r="A396" t="str">
            <v>Orpington, Nugent Park</v>
          </cell>
          <cell r="B396" t="str">
            <v>4747</v>
          </cell>
        </row>
        <row r="397">
          <cell r="A397" t="str">
            <v>Oswestry Simply Food</v>
          </cell>
          <cell r="B397" t="str">
            <v>NW41</v>
          </cell>
        </row>
        <row r="398">
          <cell r="A398" t="str">
            <v xml:space="preserve">Oxford </v>
          </cell>
          <cell r="B398" t="str">
            <v>2011</v>
          </cell>
        </row>
        <row r="399">
          <cell r="A399" t="str">
            <v>Oxford, Cowley Road Simply Food</v>
          </cell>
          <cell r="B399" t="str">
            <v>NW35</v>
          </cell>
        </row>
        <row r="400">
          <cell r="A400" t="str">
            <v>Paddington Simply Food</v>
          </cell>
          <cell r="B400" t="str">
            <v>7582</v>
          </cell>
        </row>
        <row r="401">
          <cell r="A401" t="str">
            <v xml:space="preserve">Paisley </v>
          </cell>
          <cell r="B401" t="str">
            <v>1012</v>
          </cell>
        </row>
        <row r="402">
          <cell r="A402" t="str">
            <v xml:space="preserve">Pantheon </v>
          </cell>
          <cell r="B402" t="str">
            <v>2480</v>
          </cell>
        </row>
        <row r="403">
          <cell r="A403" t="str">
            <v>Paternoster Square</v>
          </cell>
          <cell r="B403" t="str">
            <v>7948</v>
          </cell>
        </row>
        <row r="404">
          <cell r="A404" t="str">
            <v>Perth</v>
          </cell>
          <cell r="B404" t="str">
            <v>2943</v>
          </cell>
        </row>
        <row r="405">
          <cell r="A405" t="str">
            <v xml:space="preserve">Peterborough </v>
          </cell>
          <cell r="B405" t="str">
            <v>1083</v>
          </cell>
        </row>
        <row r="406">
          <cell r="A406" t="str">
            <v xml:space="preserve">Peterborough Satellite </v>
          </cell>
          <cell r="B406" t="str">
            <v>0409</v>
          </cell>
        </row>
        <row r="407">
          <cell r="A407" t="str">
            <v xml:space="preserve">Pinner </v>
          </cell>
          <cell r="B407" t="str">
            <v>0181</v>
          </cell>
        </row>
        <row r="408">
          <cell r="A408" t="str">
            <v xml:space="preserve">Plymouth </v>
          </cell>
          <cell r="B408" t="str">
            <v>2671</v>
          </cell>
        </row>
        <row r="409">
          <cell r="A409" t="str">
            <v>Plymouth - Crownhill RP</v>
          </cell>
          <cell r="B409" t="str">
            <v>NW48</v>
          </cell>
        </row>
        <row r="410">
          <cell r="A410" t="str">
            <v>Pontardulais</v>
          </cell>
          <cell r="B410" t="str">
            <v>9030</v>
          </cell>
        </row>
        <row r="411">
          <cell r="A411" t="str">
            <v xml:space="preserve">Pontefract </v>
          </cell>
          <cell r="B411" t="str">
            <v>1614</v>
          </cell>
        </row>
        <row r="412">
          <cell r="A412" t="str">
            <v xml:space="preserve">Pontypridd </v>
          </cell>
          <cell r="B412" t="str">
            <v>2493</v>
          </cell>
        </row>
        <row r="413">
          <cell r="A413" t="str">
            <v xml:space="preserve">Poole </v>
          </cell>
          <cell r="B413" t="str">
            <v>0851</v>
          </cell>
        </row>
        <row r="414">
          <cell r="A414" t="str">
            <v>Portsmouth</v>
          </cell>
          <cell r="B414" t="str">
            <v>0068</v>
          </cell>
        </row>
        <row r="415">
          <cell r="A415" t="str">
            <v xml:space="preserve">Preston </v>
          </cell>
          <cell r="B415" t="str">
            <v>0547</v>
          </cell>
        </row>
        <row r="416">
          <cell r="A416" t="str">
            <v>Preston Deepdale Retail Park</v>
          </cell>
          <cell r="B416" t="str">
            <v>5115</v>
          </cell>
        </row>
        <row r="417">
          <cell r="A417" t="str">
            <v xml:space="preserve">Prestwich </v>
          </cell>
          <cell r="B417" t="str">
            <v>7472</v>
          </cell>
        </row>
        <row r="418">
          <cell r="A418" t="str">
            <v>Princes Risborough,  Simply Food</v>
          </cell>
          <cell r="B418" t="str">
            <v>NW34</v>
          </cell>
        </row>
        <row r="419">
          <cell r="A419" t="str">
            <v xml:space="preserve">Princess Park </v>
          </cell>
          <cell r="B419" t="str">
            <v>3780</v>
          </cell>
        </row>
        <row r="420">
          <cell r="A420" t="str">
            <v>Pudsey Leeds</v>
          </cell>
          <cell r="B420" t="str">
            <v>0301</v>
          </cell>
        </row>
        <row r="421">
          <cell r="A421" t="str">
            <v>Purley Way</v>
          </cell>
          <cell r="B421" t="str">
            <v>9470</v>
          </cell>
        </row>
        <row r="422">
          <cell r="A422" t="str">
            <v xml:space="preserve">Putney </v>
          </cell>
          <cell r="B422" t="str">
            <v>1504</v>
          </cell>
        </row>
        <row r="423">
          <cell r="A423" t="str">
            <v xml:space="preserve">Reading </v>
          </cell>
          <cell r="B423" t="str">
            <v>0084</v>
          </cell>
        </row>
        <row r="424">
          <cell r="A424" t="str">
            <v xml:space="preserve">Redcar </v>
          </cell>
          <cell r="B424" t="str">
            <v>2422</v>
          </cell>
        </row>
        <row r="425">
          <cell r="A425" t="str">
            <v xml:space="preserve">Redditch </v>
          </cell>
          <cell r="B425" t="str">
            <v>3230</v>
          </cell>
        </row>
        <row r="426">
          <cell r="A426" t="str">
            <v xml:space="preserve">Redhill </v>
          </cell>
          <cell r="B426" t="str">
            <v>0660</v>
          </cell>
        </row>
        <row r="427">
          <cell r="A427" t="str">
            <v xml:space="preserve">Reigate </v>
          </cell>
          <cell r="B427" t="str">
            <v>0945</v>
          </cell>
        </row>
        <row r="428">
          <cell r="A428" t="str">
            <v>Rhyl</v>
          </cell>
          <cell r="B428" t="str">
            <v>1151</v>
          </cell>
        </row>
        <row r="429">
          <cell r="A429" t="str">
            <v xml:space="preserve">Richmond </v>
          </cell>
          <cell r="B429" t="str">
            <v>2817</v>
          </cell>
        </row>
        <row r="430">
          <cell r="A430" t="str">
            <v xml:space="preserve">Rickmansworth </v>
          </cell>
          <cell r="B430" t="str">
            <v>1274</v>
          </cell>
        </row>
        <row r="431">
          <cell r="A431" t="str">
            <v xml:space="preserve">Ripon </v>
          </cell>
          <cell r="B431" t="str">
            <v>7731</v>
          </cell>
        </row>
        <row r="432">
          <cell r="A432" t="str">
            <v xml:space="preserve">Rochdale </v>
          </cell>
          <cell r="B432" t="str">
            <v>1407</v>
          </cell>
        </row>
        <row r="433">
          <cell r="A433" t="str">
            <v xml:space="preserve">Romford </v>
          </cell>
          <cell r="B433" t="str">
            <v>1795</v>
          </cell>
        </row>
        <row r="434">
          <cell r="A434" t="str">
            <v xml:space="preserve">Rotherham </v>
          </cell>
          <cell r="B434" t="str">
            <v>1397</v>
          </cell>
        </row>
        <row r="435">
          <cell r="A435" t="str">
            <v>Rotherham Parkgate</v>
          </cell>
          <cell r="B435" t="str">
            <v>9072</v>
          </cell>
        </row>
        <row r="436">
          <cell r="A436" t="str">
            <v>Rotherham Parkgate (relocation)</v>
          </cell>
          <cell r="B436" t="str">
            <v>NW66</v>
          </cell>
        </row>
        <row r="437">
          <cell r="A437" t="str">
            <v xml:space="preserve">Rugby </v>
          </cell>
          <cell r="B437" t="str">
            <v>2354</v>
          </cell>
        </row>
        <row r="438">
          <cell r="A438" t="str">
            <v>Ruislip</v>
          </cell>
          <cell r="B438" t="str">
            <v>4802</v>
          </cell>
        </row>
        <row r="439">
          <cell r="A439" t="str">
            <v xml:space="preserve">Sale </v>
          </cell>
          <cell r="B439" t="str">
            <v>6538</v>
          </cell>
        </row>
        <row r="440">
          <cell r="A440" t="str">
            <v xml:space="preserve">Salford </v>
          </cell>
          <cell r="B440" t="str">
            <v>3049</v>
          </cell>
        </row>
        <row r="441">
          <cell r="A441" t="str">
            <v xml:space="preserve">Salisbury </v>
          </cell>
          <cell r="B441" t="str">
            <v>1931</v>
          </cell>
        </row>
        <row r="442">
          <cell r="A442" t="str">
            <v xml:space="preserve">Scarborough </v>
          </cell>
          <cell r="B442" t="str">
            <v>0673</v>
          </cell>
        </row>
        <row r="443">
          <cell r="A443" t="str">
            <v xml:space="preserve">Scunthorpe </v>
          </cell>
          <cell r="B443" t="str">
            <v>1326</v>
          </cell>
        </row>
        <row r="444">
          <cell r="A444" t="str">
            <v>Sevenoaks</v>
          </cell>
          <cell r="B444" t="str">
            <v>3874</v>
          </cell>
        </row>
        <row r="445">
          <cell r="A445" t="str">
            <v xml:space="preserve">Sheffield Fargate </v>
          </cell>
          <cell r="B445" t="str">
            <v>2639</v>
          </cell>
        </row>
        <row r="446">
          <cell r="A446" t="str">
            <v xml:space="preserve">Shirley  </v>
          </cell>
          <cell r="B446" t="str">
            <v>7443</v>
          </cell>
        </row>
        <row r="447">
          <cell r="A447" t="str">
            <v xml:space="preserve">Shoreham </v>
          </cell>
          <cell r="B447" t="str">
            <v>3104</v>
          </cell>
        </row>
        <row r="448">
          <cell r="A448" t="str">
            <v xml:space="preserve">Shrewsbury </v>
          </cell>
          <cell r="B448" t="str">
            <v>0262</v>
          </cell>
        </row>
        <row r="449">
          <cell r="A449" t="str">
            <v>Silverlink - Whitley Bay</v>
          </cell>
          <cell r="B449">
            <v>8030</v>
          </cell>
        </row>
        <row r="450">
          <cell r="A450" t="str">
            <v>Simply Food Bulk Ordering</v>
          </cell>
          <cell r="B450" t="str">
            <v>7524</v>
          </cell>
        </row>
        <row r="451">
          <cell r="A451" t="str">
            <v xml:space="preserve">Skegness </v>
          </cell>
          <cell r="B451" t="str">
            <v>2299</v>
          </cell>
        </row>
        <row r="452">
          <cell r="A452" t="str">
            <v>Skipton Simply Food</v>
          </cell>
          <cell r="B452" t="str">
            <v>NW47</v>
          </cell>
        </row>
        <row r="453">
          <cell r="A453" t="str">
            <v>Sligo</v>
          </cell>
          <cell r="B453" t="str">
            <v>NW02</v>
          </cell>
        </row>
        <row r="454">
          <cell r="A454" t="str">
            <v xml:space="preserve">Slough </v>
          </cell>
          <cell r="B454" t="str">
            <v>1559</v>
          </cell>
        </row>
        <row r="455">
          <cell r="A455" t="str">
            <v>Snipe</v>
          </cell>
          <cell r="B455" t="str">
            <v>6402</v>
          </cell>
        </row>
        <row r="456">
          <cell r="A456" t="str">
            <v xml:space="preserve">Solihull </v>
          </cell>
          <cell r="B456" t="str">
            <v>2969</v>
          </cell>
        </row>
        <row r="457">
          <cell r="A457" t="str">
            <v xml:space="preserve">South Shields </v>
          </cell>
          <cell r="B457" t="str">
            <v>1753</v>
          </cell>
        </row>
        <row r="458">
          <cell r="A458" t="str">
            <v>Southampton  Closed</v>
          </cell>
          <cell r="B458" t="str">
            <v>2707</v>
          </cell>
        </row>
        <row r="459">
          <cell r="A459" t="str">
            <v xml:space="preserve">Southampton West Quay </v>
          </cell>
          <cell r="B459" t="str">
            <v>4721</v>
          </cell>
        </row>
        <row r="460">
          <cell r="A460" t="str">
            <v xml:space="preserve">Southend </v>
          </cell>
          <cell r="B460" t="str">
            <v>0482</v>
          </cell>
        </row>
        <row r="461">
          <cell r="A461" t="str">
            <v xml:space="preserve">Southgate </v>
          </cell>
          <cell r="B461" t="str">
            <v>4433</v>
          </cell>
        </row>
        <row r="462">
          <cell r="A462" t="str">
            <v xml:space="preserve">Southport </v>
          </cell>
          <cell r="B462" t="str">
            <v>0314</v>
          </cell>
        </row>
        <row r="463">
          <cell r="A463" t="str">
            <v>Spalding</v>
          </cell>
          <cell r="B463" t="str">
            <v>9674</v>
          </cell>
        </row>
        <row r="464">
          <cell r="A464" t="str">
            <v>Speke</v>
          </cell>
          <cell r="B464" t="str">
            <v>9056</v>
          </cell>
        </row>
        <row r="465">
          <cell r="A465" t="str">
            <v xml:space="preserve">St Albans </v>
          </cell>
          <cell r="B465" t="str">
            <v>1423</v>
          </cell>
        </row>
        <row r="466">
          <cell r="A466" t="str">
            <v xml:space="preserve">St Brelades  </v>
          </cell>
          <cell r="B466" t="str">
            <v>3968</v>
          </cell>
        </row>
        <row r="467">
          <cell r="A467" t="str">
            <v xml:space="preserve">St Helens </v>
          </cell>
          <cell r="B467" t="str">
            <v>0411</v>
          </cell>
        </row>
        <row r="468">
          <cell r="A468" t="str">
            <v xml:space="preserve">Stafford </v>
          </cell>
          <cell r="B468" t="str">
            <v>1481</v>
          </cell>
        </row>
        <row r="469">
          <cell r="A469" t="str">
            <v xml:space="preserve">Staines </v>
          </cell>
          <cell r="B469" t="str">
            <v>1436</v>
          </cell>
        </row>
        <row r="470">
          <cell r="A470" t="str">
            <v xml:space="preserve">Stevenage </v>
          </cell>
          <cell r="B470" t="str">
            <v>3023</v>
          </cell>
        </row>
        <row r="471">
          <cell r="A471" t="str">
            <v xml:space="preserve">Stirling </v>
          </cell>
          <cell r="B471" t="str">
            <v>1889</v>
          </cell>
        </row>
        <row r="472">
          <cell r="A472" t="str">
            <v xml:space="preserve">Stockport </v>
          </cell>
          <cell r="B472" t="str">
            <v>1915</v>
          </cell>
        </row>
        <row r="473">
          <cell r="A473" t="str">
            <v xml:space="preserve">Stockton </v>
          </cell>
          <cell r="B473" t="str">
            <v>2435</v>
          </cell>
        </row>
        <row r="474">
          <cell r="A474" t="str">
            <v xml:space="preserve">Stoke-On-Trent </v>
          </cell>
          <cell r="B474" t="str">
            <v>1821</v>
          </cell>
        </row>
        <row r="475">
          <cell r="A475" t="str">
            <v xml:space="preserve">Stourbridge </v>
          </cell>
          <cell r="B475" t="str">
            <v>7757</v>
          </cell>
        </row>
        <row r="476">
          <cell r="A476" t="str">
            <v>Straiton Simply Food</v>
          </cell>
          <cell r="B476" t="str">
            <v>5597</v>
          </cell>
        </row>
        <row r="477">
          <cell r="A477" t="str">
            <v>Stratford City</v>
          </cell>
          <cell r="B477">
            <v>8016</v>
          </cell>
        </row>
        <row r="478">
          <cell r="A478" t="str">
            <v xml:space="preserve">Stratford-Upon-Avon </v>
          </cell>
          <cell r="B478" t="str">
            <v>3243</v>
          </cell>
        </row>
        <row r="479">
          <cell r="A479" t="str">
            <v>Summertown</v>
          </cell>
          <cell r="B479" t="str">
            <v>4514</v>
          </cell>
        </row>
        <row r="480">
          <cell r="A480" t="str">
            <v xml:space="preserve">Sunbury Cross </v>
          </cell>
          <cell r="B480" t="str">
            <v>7317</v>
          </cell>
        </row>
        <row r="481">
          <cell r="A481" t="str">
            <v xml:space="preserve">Sunderland </v>
          </cell>
          <cell r="B481" t="str">
            <v>0738</v>
          </cell>
        </row>
        <row r="482">
          <cell r="A482" t="str">
            <v xml:space="preserve">Surbiton </v>
          </cell>
          <cell r="B482" t="str">
            <v>6554</v>
          </cell>
        </row>
        <row r="483">
          <cell r="A483" t="str">
            <v xml:space="preserve">Sutton </v>
          </cell>
          <cell r="B483" t="str">
            <v>1216</v>
          </cell>
        </row>
        <row r="484">
          <cell r="A484" t="str">
            <v xml:space="preserve">Sutton Coldfield </v>
          </cell>
          <cell r="B484" t="str">
            <v>3117</v>
          </cell>
        </row>
        <row r="485">
          <cell r="A485" t="str">
            <v xml:space="preserve">Swansea </v>
          </cell>
          <cell r="B485" t="str">
            <v>2723</v>
          </cell>
        </row>
        <row r="486">
          <cell r="A486" t="str">
            <v xml:space="preserve">Swindon </v>
          </cell>
          <cell r="B486" t="str">
            <v>0880</v>
          </cell>
        </row>
        <row r="487">
          <cell r="A487" t="str">
            <v>Swindon Orbital</v>
          </cell>
          <cell r="B487">
            <v>8030</v>
          </cell>
        </row>
        <row r="488">
          <cell r="A488" t="str">
            <v xml:space="preserve">Swiss Cottage </v>
          </cell>
          <cell r="B488" t="str">
            <v>7841</v>
          </cell>
        </row>
        <row r="489">
          <cell r="A489" t="str">
            <v>Talbot Green</v>
          </cell>
          <cell r="B489" t="str">
            <v>6321</v>
          </cell>
        </row>
        <row r="490">
          <cell r="A490" t="str">
            <v>Tallaght</v>
          </cell>
          <cell r="B490" t="str">
            <v>1575</v>
          </cell>
        </row>
        <row r="491">
          <cell r="A491" t="str">
            <v>Tamworth</v>
          </cell>
          <cell r="B491" t="str">
            <v>2794</v>
          </cell>
        </row>
        <row r="492">
          <cell r="A492" t="str">
            <v xml:space="preserve">Taunton </v>
          </cell>
          <cell r="B492" t="str">
            <v>6415</v>
          </cell>
        </row>
        <row r="493">
          <cell r="A493" t="str">
            <v>Teddington</v>
          </cell>
          <cell r="B493" t="str">
            <v>6826</v>
          </cell>
        </row>
        <row r="494">
          <cell r="A494" t="str">
            <v>Teeside Retail Park</v>
          </cell>
          <cell r="B494" t="str">
            <v>6156</v>
          </cell>
        </row>
        <row r="495">
          <cell r="A495" t="str">
            <v xml:space="preserve">Telford </v>
          </cell>
          <cell r="B495" t="str">
            <v>0110</v>
          </cell>
        </row>
        <row r="496">
          <cell r="A496" t="str">
            <v xml:space="preserve">Temple Fortune </v>
          </cell>
          <cell r="B496" t="str">
            <v>3696</v>
          </cell>
        </row>
        <row r="497">
          <cell r="A497" t="str">
            <v>The More</v>
          </cell>
          <cell r="B497" t="str">
            <v>7980</v>
          </cell>
        </row>
        <row r="498">
          <cell r="A498" t="str">
            <v>Thurock Home Store</v>
          </cell>
          <cell r="B498" t="str">
            <v>7964</v>
          </cell>
        </row>
        <row r="499">
          <cell r="A499" t="str">
            <v xml:space="preserve">Thurrock </v>
          </cell>
          <cell r="B499" t="str">
            <v>0576</v>
          </cell>
        </row>
        <row r="500">
          <cell r="A500" t="str">
            <v>Toddington Service</v>
          </cell>
          <cell r="B500" t="str">
            <v>7430</v>
          </cell>
        </row>
        <row r="501">
          <cell r="A501" t="str">
            <v xml:space="preserve">Tolworth </v>
          </cell>
          <cell r="B501" t="str">
            <v>3670</v>
          </cell>
        </row>
        <row r="502">
          <cell r="A502" t="str">
            <v xml:space="preserve">Tooting </v>
          </cell>
          <cell r="B502" t="str">
            <v>1627</v>
          </cell>
        </row>
        <row r="503">
          <cell r="A503" t="str">
            <v xml:space="preserve">Torbay </v>
          </cell>
          <cell r="B503" t="str">
            <v>3926</v>
          </cell>
        </row>
        <row r="504">
          <cell r="A504" t="str">
            <v xml:space="preserve">Tottenham Court Rd </v>
          </cell>
          <cell r="B504" t="str">
            <v>4750</v>
          </cell>
        </row>
        <row r="505">
          <cell r="A505" t="str">
            <v>Trafford Centre</v>
          </cell>
          <cell r="B505" t="str">
            <v>4598</v>
          </cell>
        </row>
        <row r="506">
          <cell r="A506" t="str">
            <v>Tralee</v>
          </cell>
          <cell r="B506" t="str">
            <v>9998</v>
          </cell>
        </row>
        <row r="507">
          <cell r="A507" t="str">
            <v>Tring Simply Food</v>
          </cell>
          <cell r="B507" t="str">
            <v>NW44</v>
          </cell>
        </row>
        <row r="508">
          <cell r="A508" t="str">
            <v xml:space="preserve">Truro </v>
          </cell>
          <cell r="B508" t="str">
            <v>3162</v>
          </cell>
        </row>
        <row r="509">
          <cell r="A509" t="str">
            <v xml:space="preserve">Truro Lemon Quay </v>
          </cell>
          <cell r="B509" t="str">
            <v>4491</v>
          </cell>
        </row>
        <row r="510">
          <cell r="A510" t="str">
            <v xml:space="preserve">Truro Satellite </v>
          </cell>
          <cell r="B510" t="str">
            <v>3654</v>
          </cell>
        </row>
        <row r="511">
          <cell r="A511" t="str">
            <v xml:space="preserve">Tunbridge Wells </v>
          </cell>
          <cell r="B511" t="str">
            <v>0327</v>
          </cell>
        </row>
        <row r="512">
          <cell r="A512" t="str">
            <v xml:space="preserve">Twickenham </v>
          </cell>
          <cell r="B512" t="str">
            <v>6541</v>
          </cell>
        </row>
        <row r="513">
          <cell r="A513" t="str">
            <v>UKST</v>
          </cell>
          <cell r="B513" t="str">
            <v>9999</v>
          </cell>
        </row>
        <row r="514">
          <cell r="A514" t="str">
            <v>Upminster</v>
          </cell>
          <cell r="B514" t="str">
            <v>NW05</v>
          </cell>
        </row>
        <row r="515">
          <cell r="A515" t="str">
            <v xml:space="preserve">Uxbridge </v>
          </cell>
          <cell r="B515" t="str">
            <v>3081</v>
          </cell>
        </row>
        <row r="516">
          <cell r="A516" t="str">
            <v xml:space="preserve">Uxbridge Satellite </v>
          </cell>
          <cell r="B516" t="str">
            <v>3560</v>
          </cell>
        </row>
        <row r="517">
          <cell r="A517" t="str">
            <v>Uxbridge Support Centre</v>
          </cell>
          <cell r="B517" t="str">
            <v>5924</v>
          </cell>
        </row>
        <row r="518">
          <cell r="A518" t="str">
            <v>Valley Park Croyden</v>
          </cell>
          <cell r="B518" t="str">
            <v>0822</v>
          </cell>
        </row>
        <row r="519">
          <cell r="A519" t="str">
            <v>Victoria 1</v>
          </cell>
          <cell r="B519" t="str">
            <v>6758</v>
          </cell>
        </row>
        <row r="520">
          <cell r="A520" t="str">
            <v>Victoria 2 Simply Foods</v>
          </cell>
          <cell r="B520" t="str">
            <v>7579</v>
          </cell>
        </row>
        <row r="521">
          <cell r="A521" t="str">
            <v>Victoria Cardinal Place</v>
          </cell>
          <cell r="B521" t="str">
            <v>3858</v>
          </cell>
        </row>
        <row r="522">
          <cell r="A522" t="str">
            <v xml:space="preserve">Wakefield </v>
          </cell>
          <cell r="B522" t="str">
            <v>1863</v>
          </cell>
        </row>
        <row r="523">
          <cell r="A523" t="str">
            <v xml:space="preserve">Walsall </v>
          </cell>
          <cell r="B523" t="str">
            <v>1779</v>
          </cell>
        </row>
        <row r="524">
          <cell r="A524" t="str">
            <v xml:space="preserve">Walworth Road </v>
          </cell>
          <cell r="B524" t="str">
            <v>0754</v>
          </cell>
        </row>
        <row r="525">
          <cell r="A525" t="str">
            <v>Wandsworth</v>
          </cell>
          <cell r="B525" t="str">
            <v>NW20</v>
          </cell>
        </row>
        <row r="526">
          <cell r="A526" t="str">
            <v xml:space="preserve">Warrington </v>
          </cell>
          <cell r="B526" t="str">
            <v>1517</v>
          </cell>
        </row>
        <row r="527">
          <cell r="A527" t="str">
            <v>Warrington Gemini</v>
          </cell>
          <cell r="B527" t="str">
            <v>2781</v>
          </cell>
        </row>
        <row r="528">
          <cell r="A528" t="str">
            <v xml:space="preserve">Waterloo </v>
          </cell>
          <cell r="B528" t="str">
            <v>7595</v>
          </cell>
        </row>
        <row r="529">
          <cell r="A529" t="str">
            <v xml:space="preserve">Watford </v>
          </cell>
          <cell r="B529" t="str">
            <v>2228</v>
          </cell>
        </row>
        <row r="530">
          <cell r="A530" t="str">
            <v xml:space="preserve">Watford Satellite </v>
          </cell>
          <cell r="B530" t="str">
            <v>0460</v>
          </cell>
        </row>
        <row r="531">
          <cell r="A531" t="str">
            <v>Wednesbury</v>
          </cell>
          <cell r="B531">
            <v>8002</v>
          </cell>
        </row>
        <row r="532">
          <cell r="A532" t="str">
            <v xml:space="preserve">Welwyn Garden City </v>
          </cell>
          <cell r="B532" t="str">
            <v>0631</v>
          </cell>
        </row>
        <row r="533">
          <cell r="A533" t="str">
            <v xml:space="preserve">Wembley </v>
          </cell>
          <cell r="B533" t="str">
            <v>1944</v>
          </cell>
        </row>
        <row r="534">
          <cell r="A534" t="str">
            <v>West Bridgford</v>
          </cell>
          <cell r="B534" t="str">
            <v>1371</v>
          </cell>
        </row>
        <row r="535">
          <cell r="A535" t="str">
            <v xml:space="preserve">West Ealing (Closed) </v>
          </cell>
          <cell r="B535" t="str">
            <v>2477</v>
          </cell>
        </row>
        <row r="536">
          <cell r="A536" t="str">
            <v>West Wickham</v>
          </cell>
          <cell r="B536" t="str">
            <v>7498</v>
          </cell>
        </row>
        <row r="537">
          <cell r="A537" t="str">
            <v>Westbourne (Simply Food)</v>
          </cell>
          <cell r="B537" t="str">
            <v>NW32</v>
          </cell>
        </row>
        <row r="538">
          <cell r="A538" t="str">
            <v xml:space="preserve">Weston-Super-Mare </v>
          </cell>
          <cell r="B538" t="str">
            <v>2749</v>
          </cell>
        </row>
        <row r="539">
          <cell r="A539" t="str">
            <v>Westwood Cross</v>
          </cell>
          <cell r="B539" t="str">
            <v>4857</v>
          </cell>
        </row>
        <row r="540">
          <cell r="A540" t="str">
            <v xml:space="preserve">Weybridge </v>
          </cell>
          <cell r="B540" t="str">
            <v>7663</v>
          </cell>
        </row>
        <row r="541">
          <cell r="A541" t="str">
            <v xml:space="preserve">Weymouth </v>
          </cell>
          <cell r="B541" t="str">
            <v>1180</v>
          </cell>
        </row>
        <row r="542">
          <cell r="A542" t="str">
            <v xml:space="preserve">Whetstone </v>
          </cell>
          <cell r="B542" t="str">
            <v>6457</v>
          </cell>
        </row>
        <row r="543">
          <cell r="A543" t="str">
            <v>White City</v>
          </cell>
          <cell r="B543" t="str">
            <v>4297</v>
          </cell>
        </row>
        <row r="544">
          <cell r="A544" t="str">
            <v>White City Studio</v>
          </cell>
          <cell r="B544" t="str">
            <v>NW31</v>
          </cell>
        </row>
        <row r="545">
          <cell r="A545" t="str">
            <v>Whitley Bay</v>
          </cell>
          <cell r="B545" t="str">
            <v>9179</v>
          </cell>
        </row>
        <row r="546">
          <cell r="A546" t="str">
            <v xml:space="preserve">Wilmslow </v>
          </cell>
          <cell r="B546" t="str">
            <v>7692</v>
          </cell>
        </row>
        <row r="547">
          <cell r="A547" t="str">
            <v xml:space="preserve">Wimbledon </v>
          </cell>
          <cell r="B547" t="str">
            <v>3735</v>
          </cell>
        </row>
        <row r="548">
          <cell r="A548" t="str">
            <v xml:space="preserve">Winchester </v>
          </cell>
          <cell r="B548" t="str">
            <v>1782</v>
          </cell>
        </row>
        <row r="549">
          <cell r="A549" t="str">
            <v xml:space="preserve">Windsor </v>
          </cell>
          <cell r="B549" t="str">
            <v>1410</v>
          </cell>
        </row>
        <row r="550">
          <cell r="A550" t="str">
            <v>Witney</v>
          </cell>
          <cell r="B550" t="str">
            <v>NW62</v>
          </cell>
        </row>
        <row r="551">
          <cell r="A551" t="str">
            <v xml:space="preserve">Witney </v>
          </cell>
          <cell r="B551" t="str">
            <v>7702</v>
          </cell>
        </row>
        <row r="552">
          <cell r="A552" t="str">
            <v xml:space="preserve">Woking </v>
          </cell>
          <cell r="B552" t="str">
            <v>3719</v>
          </cell>
        </row>
        <row r="553">
          <cell r="A553" t="str">
            <v xml:space="preserve">Wokingham </v>
          </cell>
          <cell r="B553" t="str">
            <v>0194</v>
          </cell>
        </row>
        <row r="554">
          <cell r="A554" t="str">
            <v xml:space="preserve">Wolverhampton </v>
          </cell>
          <cell r="B554" t="str">
            <v>0534</v>
          </cell>
        </row>
        <row r="555">
          <cell r="A555" t="str">
            <v xml:space="preserve">Wood Green </v>
          </cell>
          <cell r="B555" t="str">
            <v>2464</v>
          </cell>
        </row>
        <row r="556">
          <cell r="A556" t="str">
            <v xml:space="preserve">Woolwich </v>
          </cell>
          <cell r="B556" t="str">
            <v>0178</v>
          </cell>
        </row>
        <row r="557">
          <cell r="A557" t="str">
            <v xml:space="preserve">Worcester </v>
          </cell>
          <cell r="B557" t="str">
            <v>0217</v>
          </cell>
        </row>
        <row r="558">
          <cell r="A558" t="str">
            <v>Worcester Park</v>
          </cell>
          <cell r="B558" t="str">
            <v>7812</v>
          </cell>
        </row>
        <row r="559">
          <cell r="A559" t="str">
            <v xml:space="preserve">Worcester Satellite </v>
          </cell>
          <cell r="B559" t="str">
            <v>0461</v>
          </cell>
        </row>
        <row r="560">
          <cell r="A560" t="str">
            <v xml:space="preserve">Workington </v>
          </cell>
          <cell r="B560" t="str">
            <v>2147</v>
          </cell>
        </row>
        <row r="561">
          <cell r="A561" t="str">
            <v>Workington Store</v>
          </cell>
          <cell r="B561" t="str">
            <v>3793</v>
          </cell>
        </row>
        <row r="562">
          <cell r="A562" t="str">
            <v xml:space="preserve">Worthing </v>
          </cell>
          <cell r="B562" t="str">
            <v>2202</v>
          </cell>
        </row>
        <row r="563">
          <cell r="A563" t="str">
            <v>Wrexham</v>
          </cell>
          <cell r="B563" t="str">
            <v>NW63</v>
          </cell>
        </row>
        <row r="564">
          <cell r="A564" t="str">
            <v xml:space="preserve">Wrexham </v>
          </cell>
          <cell r="B564" t="str">
            <v>2163</v>
          </cell>
        </row>
        <row r="565">
          <cell r="A565" t="str">
            <v>Wycombe Marsh</v>
          </cell>
          <cell r="B565" t="str">
            <v>9331</v>
          </cell>
        </row>
        <row r="566">
          <cell r="A566" t="str">
            <v xml:space="preserve">Yarmouth </v>
          </cell>
          <cell r="B566" t="str">
            <v>2684</v>
          </cell>
        </row>
        <row r="567">
          <cell r="A567" t="str">
            <v xml:space="preserve">Yeovil </v>
          </cell>
          <cell r="B567" t="str">
            <v>1630</v>
          </cell>
        </row>
        <row r="568">
          <cell r="A568" t="str">
            <v xml:space="preserve">York Coppergate </v>
          </cell>
          <cell r="B568" t="str">
            <v>0259</v>
          </cell>
        </row>
        <row r="569">
          <cell r="A569" t="str">
            <v>York Pavement</v>
          </cell>
          <cell r="B569" t="str">
            <v>0246</v>
          </cell>
        </row>
        <row r="570">
          <cell r="A570" t="str">
            <v>York Retail Park</v>
          </cell>
          <cell r="B570" t="str">
            <v>5717</v>
          </cell>
        </row>
      </sheetData>
      <sheetData sheetId="1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 val="lists"/>
      <sheetName val="Project information"/>
      <sheetName val="Tangalle_hos"/>
    </sheetNames>
    <sheetDataSet>
      <sheetData sheetId="0"/>
      <sheetData sheetId="1" refreshError="1"/>
      <sheetData sheetId="2" refreshError="1"/>
      <sheetData sheetId="3" refreshError="1"/>
      <sheetData sheetId="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Site Dev BOQ"/>
      <sheetName val="Model"/>
      <sheetName val="CONSTRUCTION COMPONENT"/>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Modified Store"/>
      <sheetName val="BOQ_Direct_selling cost"/>
      <sheetName val="Fill this out first..."/>
      <sheetName val="Register"/>
      <sheetName val="Boq"/>
      <sheetName val="Other_Costs"/>
      <sheetName val="procurement_contingency"/>
      <sheetName val="CASHFL1"/>
      <sheetName val="Sch. Areas"/>
      <sheetName val="Data"/>
      <sheetName val="(1)_Construction"/>
      <sheetName val="(2)_Furniture"/>
      <sheetName val="(3)_AV"/>
      <sheetName val="(4)_Fees"/>
      <sheetName val="(5)_On_Costs"/>
      <sheetName val="(6)_Cont"/>
      <sheetName val="(7)_Retail_Contribution"/>
      <sheetName val="(8)_VAT"/>
      <sheetName val="(9)_IT"/>
      <sheetName val="(10)_VAT"/>
      <sheetName val="Commitment_Schedule"/>
      <sheetName val="TI"/>
      <sheetName val=" Summary base bid"/>
      <sheetName val="6 - Sum"/>
      <sheetName val="Other_Costs1"/>
      <sheetName val="procurement_contingency1"/>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at A Change Control"/>
      <sheetName val="예산서"/>
      <sheetName val="1-1"/>
      <sheetName val="Assump_Input"/>
      <sheetName val="Economics"/>
      <sheetName val="BSD (2)"/>
      <sheetName val="정부노임단가"/>
      <sheetName val="RA-markate"/>
      <sheetName val="Civil Boq"/>
      <sheetName val="Control"/>
      <sheetName val="CBS"/>
      <sheetName val="Tender Settlement"/>
      <sheetName val="Validation Data"/>
      <sheetName val="Other_Costs2"/>
      <sheetName val="procurement_contingency2"/>
      <sheetName val="Sch__Areas"/>
      <sheetName val="1"/>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Validation_Data"/>
      <sheetName val="Capital Expenditure"/>
      <sheetName val="Appendix A.2"/>
      <sheetName val="Other_Costs3"/>
      <sheetName val="procurement_contingency3"/>
      <sheetName val="(1)_Construction3"/>
      <sheetName val="(2)_Furniture3"/>
      <sheetName val="(3)_AV3"/>
      <sheetName val="(4)_Fees3"/>
      <sheetName val="(5)_On_Costs3"/>
      <sheetName val="(6)_Cont3"/>
      <sheetName val="(7)_Retail_Contribution3"/>
      <sheetName val="(8)_VAT3"/>
      <sheetName val="(9)_IT3"/>
      <sheetName val="(10)_VAT3"/>
      <sheetName val="Commitment_Schedule3"/>
      <sheetName val="Chennai"/>
      <sheetName val="Other_Costs4"/>
      <sheetName val="procurement_contingency4"/>
      <sheetName val="Sch__Areas2"/>
      <sheetName val="(1)_Construction4"/>
      <sheetName val="(2)_Furniture4"/>
      <sheetName val="(3)_AV4"/>
      <sheetName val="(4)_Fees4"/>
      <sheetName val="(5)_On_Costs4"/>
      <sheetName val="(6)_Cont4"/>
      <sheetName val="(7)_Retail_Contribution4"/>
      <sheetName val="(8)_VAT4"/>
      <sheetName val="(9)_IT4"/>
      <sheetName val="(10)_VAT4"/>
      <sheetName val="Commitment_Schedule4"/>
      <sheetName val="_Summary_base_bid1"/>
      <sheetName val="6_-_Sum1"/>
      <sheetName val="Sch__Areas1"/>
      <sheetName val="_Summary_base_bid"/>
      <sheetName val="6_-_Sum"/>
      <sheetName val="Other_Costs5"/>
      <sheetName val="procurement_contingency5"/>
      <sheetName val="Sch__Areas3"/>
      <sheetName val="(1)_Construction5"/>
      <sheetName val="(2)_Furniture5"/>
      <sheetName val="(3)_AV5"/>
      <sheetName val="(4)_Fees5"/>
      <sheetName val="(5)_On_Costs5"/>
      <sheetName val="(6)_Cont5"/>
      <sheetName val="(7)_Retail_Contribution5"/>
      <sheetName val="(8)_VAT5"/>
      <sheetName val="(9)_IT5"/>
      <sheetName val="(10)_VAT5"/>
      <sheetName val="Commitment_Schedule5"/>
      <sheetName val="Other_Costs6"/>
      <sheetName val="procurement_contingency6"/>
      <sheetName val="(1)_Construction6"/>
      <sheetName val="(2)_Furniture6"/>
      <sheetName val="(3)_AV6"/>
      <sheetName val="(4)_Fees6"/>
      <sheetName val="(5)_On_Costs6"/>
      <sheetName val="(6)_Cont6"/>
      <sheetName val="(7)_Retail_Contribution6"/>
      <sheetName val="(8)_VAT6"/>
      <sheetName val="(9)_IT6"/>
      <sheetName val="(10)_VAT6"/>
      <sheetName val="Commitment_Schedule6"/>
      <sheetName val="Other_Costs7"/>
      <sheetName val="procurement_contingency7"/>
      <sheetName val="(1)_Construction7"/>
      <sheetName val="(2)_Furniture7"/>
      <sheetName val="(3)_AV7"/>
      <sheetName val="(4)_Fees7"/>
      <sheetName val="(5)_On_Costs7"/>
      <sheetName val="(6)_Cont7"/>
      <sheetName val="(7)_Retail_Contribution7"/>
      <sheetName val="(8)_VAT7"/>
      <sheetName val="(9)_IT7"/>
      <sheetName val="(10)_VAT7"/>
      <sheetName val="Commitment_Schedule7"/>
      <sheetName val="Other_Costs8"/>
      <sheetName val="procurement_contingency8"/>
      <sheetName val="(1)_Construction8"/>
      <sheetName val="(2)_Furniture8"/>
      <sheetName val="(3)_AV8"/>
      <sheetName val="(4)_Fees8"/>
      <sheetName val="(5)_On_Costs8"/>
      <sheetName val="(6)_Cont8"/>
      <sheetName val="(7)_Retail_Contribution8"/>
      <sheetName val="(8)_VAT8"/>
      <sheetName val="(9)_IT8"/>
      <sheetName val="(10)_VAT8"/>
      <sheetName val="Commitment_Schedule8"/>
      <sheetName val="Other_Costs9"/>
      <sheetName val="procurement_contingency9"/>
      <sheetName val="Sch__Areas4"/>
      <sheetName val="(1)_Construction9"/>
      <sheetName val="(2)_Furniture9"/>
      <sheetName val="(3)_AV9"/>
      <sheetName val="(4)_Fees9"/>
      <sheetName val="(5)_On_Costs9"/>
      <sheetName val="(6)_Cont9"/>
      <sheetName val="(7)_Retail_Contribution9"/>
      <sheetName val="(8)_VAT9"/>
      <sheetName val="(9)_IT9"/>
      <sheetName val="(10)_VAT9"/>
      <sheetName val="Commitment_Schedule9"/>
      <sheetName val="Other_Costs10"/>
      <sheetName val="procurement_contingency10"/>
      <sheetName val="Sch__Areas5"/>
      <sheetName val="(1)_Construction10"/>
      <sheetName val="(2)_Furniture10"/>
      <sheetName val="(3)_AV10"/>
      <sheetName val="(4)_Fees10"/>
      <sheetName val="(5)_On_Costs10"/>
      <sheetName val="(6)_Cont10"/>
      <sheetName val="(7)_Retail_Contribution10"/>
      <sheetName val="(8)_VAT10"/>
      <sheetName val="(9)_IT10"/>
      <sheetName val="(10)_VAT10"/>
      <sheetName val="Commitment_Schedule10"/>
      <sheetName val="Other_Costs11"/>
      <sheetName val="procurement_contingency11"/>
      <sheetName val="(1)_Construction11"/>
      <sheetName val="(2)_Furniture11"/>
      <sheetName val="(3)_AV11"/>
      <sheetName val="(4)_Fees11"/>
      <sheetName val="(5)_On_Costs11"/>
      <sheetName val="(6)_Cont11"/>
      <sheetName val="(7)_Retail_Contribution11"/>
      <sheetName val="(8)_VAT11"/>
      <sheetName val="(9)_IT11"/>
      <sheetName val="(10)_VAT11"/>
      <sheetName val="Commitment_Schedule11"/>
      <sheetName val="Sch__Areas6"/>
      <sheetName val="Tender_Settlement"/>
      <sheetName val="Validation_Data1"/>
      <sheetName val="Other_Costs16"/>
      <sheetName val="procurement_contingency16"/>
      <sheetName val="Sch__Areas11"/>
      <sheetName val="(1)_Construction16"/>
      <sheetName val="(2)_Furniture16"/>
      <sheetName val="(3)_AV16"/>
      <sheetName val="(4)_Fees16"/>
      <sheetName val="(5)_On_Costs16"/>
      <sheetName val="(6)_Cont16"/>
      <sheetName val="(7)_Retail_Contribution16"/>
      <sheetName val="(8)_VAT16"/>
      <sheetName val="(9)_IT16"/>
      <sheetName val="(10)_VAT16"/>
      <sheetName val="Commitment_Schedule16"/>
      <sheetName val="_Summary_base_bid5"/>
      <sheetName val="6_-_Sum5"/>
      <sheetName val="Tender_Settlement5"/>
      <sheetName val="Validation_Data6"/>
      <sheetName val="Other_Costs12"/>
      <sheetName val="procurement_contingency12"/>
      <sheetName val="Sch__Areas7"/>
      <sheetName val="(1)_Construction12"/>
      <sheetName val="(2)_Furniture12"/>
      <sheetName val="(3)_AV12"/>
      <sheetName val="(4)_Fees12"/>
      <sheetName val="(5)_On_Costs12"/>
      <sheetName val="(6)_Cont12"/>
      <sheetName val="(7)_Retail_Contribution12"/>
      <sheetName val="(8)_VAT12"/>
      <sheetName val="(9)_IT12"/>
      <sheetName val="(10)_VAT12"/>
      <sheetName val="Commitment_Schedule12"/>
      <sheetName val="Tender_Settlement1"/>
      <sheetName val="Validation_Data2"/>
      <sheetName val="Other_Costs13"/>
      <sheetName val="procurement_contingency13"/>
      <sheetName val="Sch__Areas8"/>
      <sheetName val="(1)_Construction13"/>
      <sheetName val="(2)_Furniture13"/>
      <sheetName val="(3)_AV13"/>
      <sheetName val="(4)_Fees13"/>
      <sheetName val="(5)_On_Costs13"/>
      <sheetName val="(6)_Cont13"/>
      <sheetName val="(7)_Retail_Contribution13"/>
      <sheetName val="(8)_VAT13"/>
      <sheetName val="(9)_IT13"/>
      <sheetName val="(10)_VAT13"/>
      <sheetName val="Commitment_Schedule13"/>
      <sheetName val="_Summary_base_bid2"/>
      <sheetName val="6_-_Sum2"/>
      <sheetName val="Tender_Settlement2"/>
      <sheetName val="Validation_Data3"/>
      <sheetName val="Other_Costs14"/>
      <sheetName val="procurement_contingency14"/>
      <sheetName val="Sch__Areas9"/>
      <sheetName val="(1)_Construction14"/>
      <sheetName val="(2)_Furniture14"/>
      <sheetName val="(3)_AV14"/>
      <sheetName val="(4)_Fees14"/>
      <sheetName val="(5)_On_Costs14"/>
      <sheetName val="(6)_Cont14"/>
      <sheetName val="(7)_Retail_Contribution14"/>
      <sheetName val="(8)_VAT14"/>
      <sheetName val="(9)_IT14"/>
      <sheetName val="(10)_VAT14"/>
      <sheetName val="Commitment_Schedule14"/>
      <sheetName val="_Summary_base_bid3"/>
      <sheetName val="6_-_Sum3"/>
      <sheetName val="Tender_Settlement3"/>
      <sheetName val="Validation_Data4"/>
      <sheetName val="Other_Costs15"/>
      <sheetName val="procurement_contingency15"/>
      <sheetName val="Sch__Areas10"/>
      <sheetName val="(1)_Construction15"/>
      <sheetName val="(2)_Furniture15"/>
      <sheetName val="(3)_AV15"/>
      <sheetName val="(4)_Fees15"/>
      <sheetName val="(5)_On_Costs15"/>
      <sheetName val="(6)_Cont15"/>
      <sheetName val="(7)_Retail_Contribution15"/>
      <sheetName val="(8)_VAT15"/>
      <sheetName val="(9)_IT15"/>
      <sheetName val="(10)_VAT15"/>
      <sheetName val="Commitment_Schedule15"/>
      <sheetName val="_Summary_base_bid4"/>
      <sheetName val="6_-_Sum4"/>
      <sheetName val="Tender_Settlement4"/>
      <sheetName val="Validation_Data5"/>
      <sheetName val="Other_Costs17"/>
      <sheetName val="procurement_contingency17"/>
      <sheetName val="Sch__Areas12"/>
      <sheetName val="(1)_Construction17"/>
      <sheetName val="(2)_Furniture17"/>
      <sheetName val="(3)_AV17"/>
      <sheetName val="(4)_Fees17"/>
      <sheetName val="(5)_On_Costs17"/>
      <sheetName val="(6)_Cont17"/>
      <sheetName val="(7)_Retail_Contribution17"/>
      <sheetName val="(8)_VAT17"/>
      <sheetName val="(9)_IT17"/>
      <sheetName val="(10)_VAT17"/>
      <sheetName val="Commitment_Schedule17"/>
      <sheetName val="_Summary_base_bid6"/>
      <sheetName val="6_-_Sum6"/>
      <sheetName val="Tender_Settlement6"/>
      <sheetName val="Validation_Data7"/>
      <sheetName val="Appendix_A_2"/>
      <sheetName val="Other_Costs18"/>
      <sheetName val="procurement_contingency18"/>
      <sheetName val="Sch__Areas13"/>
      <sheetName val="(1)_Construction18"/>
      <sheetName val="(2)_Furniture18"/>
      <sheetName val="(3)_AV18"/>
      <sheetName val="(4)_Fees18"/>
      <sheetName val="(5)_On_Costs18"/>
      <sheetName val="(6)_Cont18"/>
      <sheetName val="(7)_Retail_Contribution18"/>
      <sheetName val="(8)_VAT18"/>
      <sheetName val="(9)_IT18"/>
      <sheetName val="(10)_VAT18"/>
      <sheetName val="Commitment_Schedule18"/>
      <sheetName val="_Summary_base_bid7"/>
      <sheetName val="6_-_Sum7"/>
      <sheetName val="Tender_Settlement7"/>
      <sheetName val="Validation_Data8"/>
      <sheetName val="Other_Costs19"/>
      <sheetName val="procurement_contingency19"/>
      <sheetName val="Sch__Areas14"/>
      <sheetName val="(1)_Construction19"/>
      <sheetName val="(2)_Furniture19"/>
      <sheetName val="(3)_AV19"/>
      <sheetName val="(4)_Fees19"/>
      <sheetName val="(5)_On_Costs19"/>
      <sheetName val="(6)_Cont19"/>
      <sheetName val="(7)_Retail_Contribution19"/>
      <sheetName val="(8)_VAT19"/>
      <sheetName val="(9)_IT19"/>
      <sheetName val="(10)_VAT19"/>
      <sheetName val="Commitment_Schedule19"/>
      <sheetName val="_Summary_base_bid8"/>
      <sheetName val="6_-_Sum8"/>
      <sheetName val="Tender_Settlement8"/>
      <sheetName val="Validation_Data9"/>
      <sheetName val="Appendix_A_21"/>
      <sheetName val="Other_Costs20"/>
      <sheetName val="procurement_contingency20"/>
      <sheetName val="(1)_Construction20"/>
      <sheetName val="(2)_Furniture20"/>
      <sheetName val="(3)_AV20"/>
      <sheetName val="(4)_Fees20"/>
      <sheetName val="(5)_On_Costs20"/>
      <sheetName val="(6)_Cont20"/>
      <sheetName val="(7)_Retail_Contribution20"/>
      <sheetName val="(8)_VAT20"/>
      <sheetName val="(9)_IT20"/>
      <sheetName val="(10)_VAT20"/>
      <sheetName val="Commitment_Schedule20"/>
      <sheetName val="Sch__Areas15"/>
      <sheetName val="_Summary_base_bid9"/>
      <sheetName val="6_-_Sum9"/>
      <sheetName val="Tender_Settlement9"/>
      <sheetName val="Validation_Data10"/>
      <sheetName val="Appendix_A_22"/>
      <sheetName val="Other_Costs21"/>
      <sheetName val="procurement_contingency21"/>
      <sheetName val="(1)_Construction21"/>
      <sheetName val="(2)_Furniture21"/>
      <sheetName val="(3)_AV21"/>
      <sheetName val="(4)_Fees21"/>
      <sheetName val="(5)_On_Costs21"/>
      <sheetName val="(6)_Cont21"/>
      <sheetName val="(7)_Retail_Contribution21"/>
      <sheetName val="(8)_VAT21"/>
      <sheetName val="(9)_IT21"/>
      <sheetName val="(10)_VAT21"/>
      <sheetName val="Commitment_Schedule21"/>
      <sheetName val="Sch__Areas16"/>
      <sheetName val="_Summary_base_bid10"/>
      <sheetName val="6_-_Sum10"/>
      <sheetName val="Tender_Settlement10"/>
      <sheetName val="Validation_Data11"/>
      <sheetName val="Appendix_A_23"/>
      <sheetName val="Other_Costs22"/>
      <sheetName val="procurement_contingency22"/>
      <sheetName val="(1)_Construction22"/>
      <sheetName val="(2)_Furniture22"/>
      <sheetName val="(3)_AV22"/>
      <sheetName val="(4)_Fees22"/>
      <sheetName val="(5)_On_Costs22"/>
      <sheetName val="(6)_Cont22"/>
      <sheetName val="(7)_Retail_Contribution22"/>
      <sheetName val="(8)_VAT22"/>
      <sheetName val="(9)_IT22"/>
      <sheetName val="(10)_VAT22"/>
      <sheetName val="Commitment_Schedule22"/>
      <sheetName val="Sch__Areas17"/>
      <sheetName val="_Summary_base_bid11"/>
      <sheetName val="6_-_Sum11"/>
      <sheetName val="Tender_Settlement11"/>
      <sheetName val="Validation_Data12"/>
      <sheetName val="Appendix_A_24"/>
      <sheetName val="CONSTRUCTION_COMPONENT"/>
      <sheetName val="Modified_Store"/>
      <sheetName val="BOQ_Direct_selling_cost"/>
      <sheetName val="Site_Dev_BOQ"/>
      <sheetName val="Fill_this_out_first___"/>
      <sheetName val="loadcal"/>
      <sheetName val="Risk Levels"/>
      <sheetName val="Basis"/>
      <sheetName val="w't table"/>
      <sheetName val="Building 1"/>
      <sheetName val="lookups"/>
      <sheetName val="NPV"/>
      <sheetName val="Arch"/>
      <sheetName val="Basement Budget"/>
      <sheetName val="5486"/>
      <sheetName val="Prelims value"/>
      <sheetName val="Curves"/>
      <sheetName val="info"/>
      <sheetName val="Executive Summary"/>
      <sheetName val="Controls"/>
      <sheetName val="Intro"/>
      <sheetName val="Headings"/>
      <sheetName val="Customize Your Purchase Order"/>
      <sheetName val="Chennai 450"/>
      <sheetName val="sq ftg detail"/>
      <sheetName val="lookup"/>
      <sheetName val="analysis"/>
      <sheetName val="Beam at Ground flr lvl(Steel)"/>
      <sheetName val="Cash Flow Forecast"/>
      <sheetName val="Cash Flow Fees Breakdown"/>
      <sheetName val="Orig Budget Cash Flow Forecast"/>
      <sheetName val="Graph"/>
      <sheetName val="Capital_Expenditure"/>
      <sheetName val="Risk_Levels"/>
      <sheetName val="Validation_Data13"/>
      <sheetName val="Validation_Data14"/>
      <sheetName val="Tender_Settlement12"/>
      <sheetName val="Risk_Levels1"/>
      <sheetName val="Validation_Data15"/>
      <sheetName val="Tender_Settlement13"/>
      <sheetName val="Risk_Levels2"/>
      <sheetName val="Validation_Data16"/>
      <sheetName val="Tender_Settlement14"/>
      <sheetName val="Risk_Levels3"/>
      <sheetName val="Validation_Data17"/>
      <sheetName val="Tender_Settlement15"/>
      <sheetName val="Risk_Levels4"/>
      <sheetName val="Civil_Boq"/>
      <sheetName val="Cat_A_Change_Control"/>
      <sheetName val="BSD_(2)"/>
      <sheetName val="w't_table"/>
      <sheetName val="Building_1"/>
      <sheetName val="Executive_Summary"/>
      <sheetName val="Basement_Budget"/>
      <sheetName val="MainSheet"/>
      <sheetName val="Fill Platform Pricing "/>
      <sheetName val="Canopy Pricing"/>
      <sheetName val="Stepsafe Platform Pricing"/>
      <sheetName val="THK"/>
      <sheetName val="switch"/>
      <sheetName val="Sheet1"/>
      <sheetName val="InputPO_Del"/>
      <sheetName val="CONSTRUCTION_COMPONENT1"/>
      <sheetName val="Modified_Store1"/>
      <sheetName val="BOQ_Direct_selling_cost1"/>
      <sheetName val="Site_Dev_BOQ1"/>
      <sheetName val="Fill_this_out_first___1"/>
      <sheetName val="Civil_Boq1"/>
      <sheetName val="Cat_A_Change_Control1"/>
      <sheetName val="Capital_Expenditure1"/>
      <sheetName val="BSD_(2)1"/>
      <sheetName val="w't_table1"/>
      <sheetName val="Building_11"/>
      <sheetName val="Executive_Summary1"/>
      <sheetName val="Basement_Budget1"/>
      <sheetName val="Customize_Your_Purchase_Order"/>
      <sheetName val="Chennai_450"/>
      <sheetName val="sq_ftg_detail"/>
      <sheetName val="Beam_at_Ground_flr_lvl(Steel)"/>
      <sheetName val="Cash_Flow_Forecast"/>
      <sheetName val="Cash_Flow_Fees_Breakdown"/>
      <sheetName val="Orig_Budget_Cash_Flow_Forecast"/>
      <sheetName val="IM Plot 02 Summary"/>
      <sheetName val="DetEst"/>
      <sheetName val="labour"/>
      <sheetName val="Deprec."/>
      <sheetName val="S&amp;C"/>
      <sheetName val="Cover"/>
      <sheetName val="IO Count Diag"/>
      <sheetName val="Customize Your Invoice"/>
      <sheetName val="Purchase-InUse DayMonthYear"/>
      <sheetName val="backup (2)"/>
      <sheetName val="Elemental Breakdown"/>
      <sheetName val="Dema eVision Translation"/>
      <sheetName val="Dema_eVision_Translation1"/>
      <sheetName val="Dema_eVision_Translation"/>
      <sheetName val="HELP_TEXT"/>
      <sheetName val="Project_Details"/>
      <sheetName val="Executive_Summary2"/>
      <sheetName val="CONSTRUCTION_COMPONENT2"/>
      <sheetName val="Modified_Store2"/>
      <sheetName val="BOQ_Direct_selling_cost2"/>
      <sheetName val="Site_Dev_BOQ2"/>
      <sheetName val="Fill_this_out_first___2"/>
      <sheetName val="Civil_Boq2"/>
      <sheetName val="Cat_A_Change_Control2"/>
      <sheetName val="Capital_Expenditure2"/>
      <sheetName val="BSD_(2)2"/>
      <sheetName val="w't_table2"/>
      <sheetName val="Building_12"/>
      <sheetName val="Basement_Budget2"/>
      <sheetName val="Customize_Your_Purchase_Order1"/>
      <sheetName val="Chennai_4501"/>
      <sheetName val="sq_ftg_detail1"/>
      <sheetName val="Beam_at_Ground_flr_lvl(Steel)1"/>
      <sheetName val="Cash_Flow_Forecast1"/>
      <sheetName val="Cash_Flow_Fees_Breakdown1"/>
      <sheetName val="Orig_Budget_Cash_Flow_Forecast1"/>
      <sheetName val="dg-VTu"/>
      <sheetName val="Tke"/>
      <sheetName val="BQ"/>
      <sheetName val="BQ External"/>
      <sheetName val="FitOutConfCentre"/>
      <sheetName val="Master Data Sheet"/>
      <sheetName val="Estimate Build Up"/>
      <sheetName val="TBAL9697 -group wise  sdpl"/>
      <sheetName val="HEAD"/>
      <sheetName val="재1"/>
      <sheetName val="organi synthesis lab"/>
      <sheetName val="VARIABLE"/>
      <sheetName val="OC 17-04-06"/>
      <sheetName val="item"/>
      <sheetName val="Wordsdata"/>
      <sheetName val="Doc_details"/>
      <sheetName val="TP030 Fire Alarm"/>
      <sheetName val="Prelims_value"/>
      <sheetName val="Prelims_value1"/>
      <sheetName val="Details"/>
      <sheetName val="EqSplitVI2"/>
      <sheetName val="Summary year Plan"/>
      <sheetName val="IO LIST"/>
      <sheetName val="PRECAST lightconc-II"/>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row r="36">
          <cell r="S36">
            <v>0</v>
          </cell>
        </row>
      </sheetData>
      <sheetData sheetId="2">
        <row r="36">
          <cell r="S36">
            <v>0</v>
          </cell>
        </row>
      </sheetData>
      <sheetData sheetId="3">
        <row r="36">
          <cell r="S36">
            <v>0</v>
          </cell>
        </row>
      </sheetData>
      <sheetData sheetId="4">
        <row r="36">
          <cell r="S36">
            <v>0</v>
          </cell>
        </row>
      </sheetData>
      <sheetData sheetId="5">
        <row r="36">
          <cell r="S36">
            <v>0</v>
          </cell>
        </row>
      </sheetData>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sheetData sheetId="74"/>
      <sheetData sheetId="75"/>
      <sheetData sheetId="76" refreshError="1"/>
      <sheetData sheetId="77"/>
      <sheetData sheetId="78"/>
      <sheetData sheetId="79"/>
      <sheetData sheetId="80"/>
      <sheetData sheetId="81"/>
      <sheetData sheetId="82"/>
      <sheetData sheetId="83"/>
      <sheetData sheetId="84"/>
      <sheetData sheetId="85"/>
      <sheetData sheetId="86"/>
      <sheetData sheetId="87"/>
      <sheetData sheetId="88"/>
      <sheetData sheetId="89" refreshError="1"/>
      <sheetData sheetId="90" refreshError="1"/>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refreshError="1"/>
      <sheetData sheetId="105"/>
      <sheetData sheetId="106"/>
      <sheetData sheetId="107">
        <row r="38">
          <cell r="S38" t="str">
            <v>No programme available, assumed Nov 2002</v>
          </cell>
        </row>
      </sheetData>
      <sheetData sheetId="108">
        <row r="38">
          <cell r="S38" t="str">
            <v>No programme available, assumed Nov 2002</v>
          </cell>
        </row>
      </sheetData>
      <sheetData sheetId="109">
        <row r="38">
          <cell r="S38" t="str">
            <v>No programme available, assumed Nov 2002</v>
          </cell>
        </row>
      </sheetData>
      <sheetData sheetId="110">
        <row r="38">
          <cell r="S38" t="str">
            <v>No programme available, assumed Nov 2002</v>
          </cell>
        </row>
      </sheetData>
      <sheetData sheetId="111">
        <row r="38">
          <cell r="S38" t="str">
            <v>No programme available, assumed Nov 2002</v>
          </cell>
        </row>
      </sheetData>
      <sheetData sheetId="112">
        <row r="38">
          <cell r="S38" t="str">
            <v>No programme available, assumed Nov 2002</v>
          </cell>
        </row>
      </sheetData>
      <sheetData sheetId="113">
        <row r="38">
          <cell r="S38" t="str">
            <v>No programme available, assumed Nov 2002</v>
          </cell>
        </row>
      </sheetData>
      <sheetData sheetId="114">
        <row r="38">
          <cell r="S38" t="str">
            <v>No programme available, assumed Nov 2002</v>
          </cell>
        </row>
      </sheetData>
      <sheetData sheetId="115">
        <row r="38">
          <cell r="S38" t="str">
            <v>No programme available, assumed Nov 2002</v>
          </cell>
        </row>
      </sheetData>
      <sheetData sheetId="116">
        <row r="38">
          <cell r="S38" t="str">
            <v>No programme available, assumed Nov 2002</v>
          </cell>
        </row>
      </sheetData>
      <sheetData sheetId="117">
        <row r="38">
          <cell r="S38" t="str">
            <v>No programme available, assumed Nov 2002</v>
          </cell>
        </row>
      </sheetData>
      <sheetData sheetId="118">
        <row r="38">
          <cell r="S38" t="str">
            <v>No programme available, assumed Nov 2002</v>
          </cell>
        </row>
      </sheetData>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row r="38">
          <cell r="S38" t="str">
            <v>No programme available, assumed Nov 2002</v>
          </cell>
        </row>
      </sheetData>
      <sheetData sheetId="208">
        <row r="38">
          <cell r="S38" t="str">
            <v>No programme available, assumed Nov 2002</v>
          </cell>
        </row>
      </sheetData>
      <sheetData sheetId="209">
        <row r="38">
          <cell r="S38" t="str">
            <v>No programme available, assumed Nov 2002</v>
          </cell>
        </row>
      </sheetData>
      <sheetData sheetId="210"/>
      <sheetData sheetId="211"/>
      <sheetData sheetId="212"/>
      <sheetData sheetId="213"/>
      <sheetData sheetId="214"/>
      <sheetData sheetId="215"/>
      <sheetData sheetId="216"/>
      <sheetData sheetId="217"/>
      <sheetData sheetId="218">
        <row r="38">
          <cell r="S38" t="str">
            <v>No programme available, assumed Nov 2002</v>
          </cell>
        </row>
      </sheetData>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row r="38">
          <cell r="S38" t="str">
            <v>No programme available, assumed Nov 2002</v>
          </cell>
        </row>
      </sheetData>
      <sheetData sheetId="337"/>
      <sheetData sheetId="338"/>
      <sheetData sheetId="339"/>
      <sheetData sheetId="340"/>
      <sheetData sheetId="341"/>
      <sheetData sheetId="342"/>
      <sheetData sheetId="343">
        <row r="38">
          <cell r="S38" t="str">
            <v>No programme available, assumed Nov 2002</v>
          </cell>
        </row>
      </sheetData>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row r="38">
          <cell r="S38" t="str">
            <v>No programme available, assumed Nov 2002</v>
          </cell>
        </row>
      </sheetData>
      <sheetData sheetId="368"/>
      <sheetData sheetId="369"/>
      <sheetData sheetId="370"/>
      <sheetData sheetId="371"/>
      <sheetData sheetId="372"/>
      <sheetData sheetId="373"/>
      <sheetData sheetId="374"/>
      <sheetData sheetId="375"/>
      <sheetData sheetId="376"/>
      <sheetData sheetId="377"/>
      <sheetData sheetId="378">
        <row r="38">
          <cell r="S38" t="str">
            <v>No programme available, assumed Nov 2002</v>
          </cell>
        </row>
      </sheetData>
      <sheetData sheetId="379"/>
      <sheetData sheetId="380"/>
      <sheetData sheetId="381"/>
      <sheetData sheetId="382"/>
      <sheetData sheetId="383"/>
      <sheetData sheetId="384"/>
      <sheetData sheetId="385">
        <row r="38">
          <cell r="S38" t="str">
            <v>No programme available, assumed Nov 2002</v>
          </cell>
        </row>
      </sheetData>
      <sheetData sheetId="386"/>
      <sheetData sheetId="387"/>
      <sheetData sheetId="388"/>
      <sheetData sheetId="389"/>
      <sheetData sheetId="390">
        <row r="38">
          <cell r="S38" t="str">
            <v>No programme available, assumed Nov 2002</v>
          </cell>
        </row>
      </sheetData>
      <sheetData sheetId="391">
        <row r="38">
          <cell r="S38" t="str">
            <v>No programme available, assumed Nov 2002</v>
          </cell>
        </row>
      </sheetData>
      <sheetData sheetId="392"/>
      <sheetData sheetId="393"/>
      <sheetData sheetId="394"/>
      <sheetData sheetId="395"/>
      <sheetData sheetId="396"/>
      <sheetData sheetId="397"/>
      <sheetData sheetId="398"/>
      <sheetData sheetId="399">
        <row r="38">
          <cell r="S38" t="str">
            <v>No programme available, assumed Nov 2002</v>
          </cell>
        </row>
      </sheetData>
      <sheetData sheetId="400"/>
      <sheetData sheetId="401"/>
      <sheetData sheetId="402"/>
      <sheetData sheetId="403"/>
      <sheetData sheetId="404"/>
      <sheetData sheetId="405"/>
      <sheetData sheetId="406"/>
      <sheetData sheetId="407"/>
      <sheetData sheetId="408"/>
      <sheetData sheetId="409">
        <row r="38">
          <cell r="S38" t="str">
            <v>No programme available, assumed Nov 2002</v>
          </cell>
        </row>
      </sheetData>
      <sheetData sheetId="410"/>
      <sheetData sheetId="411"/>
      <sheetData sheetId="412"/>
      <sheetData sheetId="413"/>
      <sheetData sheetId="414"/>
      <sheetData sheetId="415"/>
      <sheetData sheetId="416"/>
      <sheetData sheetId="417"/>
      <sheetData sheetId="418">
        <row r="38">
          <cell r="S38" t="str">
            <v>No programme available, assumed Nov 2002</v>
          </cell>
        </row>
      </sheetData>
      <sheetData sheetId="419"/>
      <sheetData sheetId="420">
        <row r="38">
          <cell r="S38" t="str">
            <v>No programme available, assumed Nov 2002</v>
          </cell>
        </row>
      </sheetData>
      <sheetData sheetId="421"/>
      <sheetData sheetId="422"/>
      <sheetData sheetId="423"/>
      <sheetData sheetId="424"/>
      <sheetData sheetId="425"/>
      <sheetData sheetId="426"/>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sheetData sheetId="437" refreshError="1"/>
      <sheetData sheetId="438" refreshError="1"/>
      <sheetData sheetId="439"/>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ow r="38">
          <cell r="S38" t="str">
            <v>No programme available, assumed Nov 2002</v>
          </cell>
        </row>
      </sheetData>
      <sheetData sheetId="451">
        <row r="38">
          <cell r="S38" t="str">
            <v>No programme available, assumed Nov 2002</v>
          </cell>
        </row>
      </sheetData>
      <sheetData sheetId="452">
        <row r="38">
          <cell r="S38" t="str">
            <v>No programme available, assumed Nov 2002</v>
          </cell>
        </row>
      </sheetData>
      <sheetData sheetId="453" refreshError="1"/>
      <sheetData sheetId="454"/>
      <sheetData sheetId="455"/>
      <sheetData sheetId="456"/>
      <sheetData sheetId="457"/>
      <sheetData sheetId="458"/>
      <sheetData sheetId="459"/>
      <sheetData sheetId="460"/>
      <sheetData sheetId="461"/>
      <sheetData sheetId="462">
        <row r="38">
          <cell r="S38" t="str">
            <v>No programme available, assumed Nov 2002</v>
          </cell>
        </row>
      </sheetData>
      <sheetData sheetId="463">
        <row r="38">
          <cell r="S38" t="str">
            <v>No programme available, assumed Nov 2002</v>
          </cell>
        </row>
      </sheetData>
      <sheetData sheetId="464"/>
      <sheetData sheetId="465"/>
      <sheetData sheetId="466">
        <row r="38">
          <cell r="S38" t="str">
            <v>No programme available, assumed Nov 2002</v>
          </cell>
        </row>
      </sheetData>
      <sheetData sheetId="467">
        <row r="38">
          <cell r="S38" t="str">
            <v>No programme available, assumed Nov 2002</v>
          </cell>
        </row>
      </sheetData>
      <sheetData sheetId="468"/>
      <sheetData sheetId="469"/>
      <sheetData sheetId="470"/>
      <sheetData sheetId="471"/>
      <sheetData sheetId="472"/>
      <sheetData sheetId="473"/>
      <sheetData sheetId="474"/>
      <sheetData sheetId="475"/>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row r="38">
          <cell r="S38" t="str">
            <v>No programme available, assumed Nov 2002</v>
          </cell>
        </row>
      </sheetData>
      <sheetData sheetId="502"/>
      <sheetData sheetId="503"/>
      <sheetData sheetId="504" refreshError="1"/>
      <sheetData sheetId="505" refreshError="1"/>
      <sheetData sheetId="506" refreshError="1"/>
      <sheetData sheetId="507" refreshError="1"/>
      <sheetData sheetId="508" refreshError="1"/>
      <sheetData sheetId="509" refreshError="1"/>
      <sheetData sheetId="510"/>
      <sheetData sheetId="511"/>
      <sheetData sheetId="512" refreshError="1"/>
      <sheetData sheetId="513" refreshError="1"/>
      <sheetData sheetId="514" refreshError="1"/>
      <sheetData sheetId="515" refreshError="1"/>
      <sheetData sheetId="516"/>
      <sheetData sheetId="517"/>
      <sheetData sheetId="518" refreshError="1"/>
      <sheetData sheetId="519" refreshError="1"/>
      <sheetData sheetId="520" refreshError="1"/>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row r="38">
          <cell r="S38" t="str">
            <v>No programme available, assumed Nov 2002</v>
          </cell>
        </row>
      </sheetData>
      <sheetData sheetId="538"/>
      <sheetData sheetId="539"/>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sheetData sheetId="558"/>
      <sheetData sheetId="559"/>
      <sheetData sheetId="560"/>
      <sheetData sheetId="561"/>
      <sheetData sheetId="562"/>
      <sheetData sheetId="56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H2O TREATMENT PLANT SITE(4.1)"/>
      <sheetName val="Construction"/>
      <sheetName val="Bill 1-General"/>
      <sheetName val="H2O_TREATMENT_PLANT_SITE(4_1)"/>
      <sheetName val="H2O_TREATMENT_PLANT_SITE(4_1)1"/>
    </sheetNames>
    <sheetDataSet>
      <sheetData sheetId="0">
        <row r="39">
          <cell r="E39">
            <v>0.30843750000000003</v>
          </cell>
          <cell r="F39">
            <v>0.31725000000000003</v>
          </cell>
          <cell r="G39">
            <v>0.36425000000000002</v>
          </cell>
          <cell r="H39">
            <v>0.38775000000000004</v>
          </cell>
          <cell r="I39">
            <v>0.38775000000000004</v>
          </cell>
          <cell r="J39">
            <v>0.38775000000000004</v>
          </cell>
          <cell r="K39">
            <v>0.38775000000000004</v>
          </cell>
          <cell r="L39">
            <v>0.38775000000000004</v>
          </cell>
          <cell r="M39">
            <v>0.38775000000000004</v>
          </cell>
          <cell r="N39">
            <v>0.38775000000000004</v>
          </cell>
          <cell r="O39">
            <v>0.38775000000000004</v>
          </cell>
          <cell r="P39">
            <v>0.38775000000000004</v>
          </cell>
          <cell r="Q39">
            <v>0.38775000000000004</v>
          </cell>
          <cell r="R39">
            <v>0.38775000000000004</v>
          </cell>
          <cell r="S39">
            <v>0.38775000000000004</v>
          </cell>
        </row>
        <row r="52">
          <cell r="E52">
            <v>421.0526315789474</v>
          </cell>
          <cell r="F52">
            <v>396.86684073107051</v>
          </cell>
          <cell r="G52">
            <v>350.51546391752578</v>
          </cell>
          <cell r="H52">
            <v>336.73469387755102</v>
          </cell>
          <cell r="I52">
            <v>336.73469387755102</v>
          </cell>
          <cell r="J52">
            <v>336.73469387755102</v>
          </cell>
          <cell r="K52">
            <v>336.73469387755102</v>
          </cell>
          <cell r="L52">
            <v>336.73469387755102</v>
          </cell>
          <cell r="M52">
            <v>336.73469387755102</v>
          </cell>
          <cell r="N52">
            <v>336.73469387755102</v>
          </cell>
          <cell r="O52">
            <v>336.73469387755102</v>
          </cell>
          <cell r="P52">
            <v>336.73469387755102</v>
          </cell>
          <cell r="Q52">
            <v>336.73469387755102</v>
          </cell>
          <cell r="R52">
            <v>336.73469387755102</v>
          </cell>
          <cell r="S52">
            <v>336.73469387755102</v>
          </cell>
        </row>
        <row r="60">
          <cell r="E60">
            <v>6</v>
          </cell>
          <cell r="F60">
            <v>6</v>
          </cell>
          <cell r="G60">
            <v>6</v>
          </cell>
          <cell r="H60">
            <v>6</v>
          </cell>
          <cell r="I60">
            <v>6</v>
          </cell>
          <cell r="J60">
            <v>6</v>
          </cell>
          <cell r="K60">
            <v>6</v>
          </cell>
          <cell r="L60">
            <v>6</v>
          </cell>
          <cell r="M60">
            <v>6</v>
          </cell>
          <cell r="N60">
            <v>6</v>
          </cell>
          <cell r="O60">
            <v>6</v>
          </cell>
          <cell r="P60">
            <v>6</v>
          </cell>
          <cell r="Q60">
            <v>6</v>
          </cell>
          <cell r="R60">
            <v>6</v>
          </cell>
          <cell r="S60">
            <v>6</v>
          </cell>
        </row>
      </sheetData>
      <sheetData sheetId="1" refreshError="1"/>
      <sheetData sheetId="2" refreshError="1"/>
      <sheetData sheetId="3" refreshError="1"/>
      <sheetData sheetId="4"/>
      <sheetData sheetId="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Scope_Notes"/>
      <sheetName val="Summary_Data"/>
      <sheetName val="Scope_Notes1"/>
      <sheetName val="Summary_Data1"/>
      <sheetName val="CBS"/>
      <sheetName val="Set"/>
      <sheetName val="Register"/>
      <sheetName val="내역1"/>
      <sheetName val="OPCOST"/>
      <sheetName val="Sheet 1"/>
      <sheetName val="CIF COST ITEM"/>
      <sheetName val="Assumptions"/>
      <sheetName val="Statements"/>
      <sheetName val="Waterfall"/>
      <sheetName val="Operations"/>
      <sheetName val="Scenarios"/>
      <sheetName val="Scope_Notes2"/>
      <sheetName val="Summary_Data2"/>
      <sheetName val="checkout_age"/>
      <sheetName val="CA's"/>
      <sheetName val="Bakery_Aligned"/>
      <sheetName val="Blighline"/>
      <sheetName val="Busy_"/>
      <sheetName val="busy_store"/>
      <sheetName val="Cafe"/>
      <sheetName val="checkouts"/>
      <sheetName val="Data"/>
      <sheetName val="Cat_A_Change_Control"/>
      <sheetName val="cost_order_(2)"/>
      <sheetName val="counters"/>
      <sheetName val="Benefits_-_desktop"/>
      <sheetName val="dev_prog"/>
      <sheetName val="CashFlow"/>
      <sheetName val="Devpt_Prog"/>
      <sheetName val="VRF_Summary"/>
      <sheetName val="PPX_out_Cost"/>
      <sheetName val="Sheet3"/>
      <sheetName val="SSC_Split_-_All_store_(PYE)_dat"/>
      <sheetName val="Full_Store_List_(Formulas)"/>
      <sheetName val="Updated_group"/>
      <sheetName val="sub_4_0"/>
      <sheetName val="Loc_Band"/>
      <sheetName val="Lookups"/>
      <sheetName val="costs"/>
      <sheetName val="nic_list"/>
      <sheetName val="nuticentre"/>
      <sheetName val="opticians"/>
      <sheetName val="Packages"/>
      <sheetName val="Period_7"/>
      <sheetName val="Period_8"/>
      <sheetName val="pharmacy"/>
      <sheetName val="Photolab"/>
      <sheetName val="Result_Sheet"/>
      <sheetName val="Checkouts_self_serve"/>
      <sheetName val="payrates"/>
      <sheetName val="Sheet1"/>
      <sheetName val="Group_Sales"/>
      <sheetName val="VRFs"/>
      <sheetName val="dev_prog_at_week12"/>
      <sheetName val="week_50_targets"/>
      <sheetName val="weeknum"/>
      <sheetName val="VE_log"/>
      <sheetName val="CIF_COST_ITEM"/>
      <sheetName val="Scope_Notes4"/>
      <sheetName val="Summary_Data4"/>
      <sheetName val="Scope_Notes3"/>
      <sheetName val="Summary_Data3"/>
      <sheetName val="Scope_Notes5"/>
      <sheetName val="Summary_Data5"/>
      <sheetName val="Scope_Notes6"/>
      <sheetName val="Summary_Data6"/>
      <sheetName val="Scope_Notes7"/>
      <sheetName val="Summary_Data7"/>
      <sheetName val="Scope_Notes8"/>
      <sheetName val="Summary_Data8"/>
      <sheetName val="Scope_Notes9"/>
      <sheetName val="Summary_Data9"/>
      <sheetName val="Scope_Notes10"/>
      <sheetName val="Summary_Data10"/>
      <sheetName val="Scope_Notes11"/>
      <sheetName val="Summary_Data11"/>
      <sheetName val="CIF_COST_ITEM1"/>
      <sheetName val="Scope_Notes16"/>
      <sheetName val="Summary_Data16"/>
      <sheetName val="CIF_COST_ITEM6"/>
      <sheetName val="Scope_Notes12"/>
      <sheetName val="Summary_Data12"/>
      <sheetName val="CIF_COST_ITEM2"/>
      <sheetName val="Scope_Notes13"/>
      <sheetName val="Summary_Data13"/>
      <sheetName val="CIF_COST_ITEM3"/>
      <sheetName val="Scope_Notes14"/>
      <sheetName val="Summary_Data14"/>
      <sheetName val="CIF_COST_ITEM4"/>
      <sheetName val="Scope_Notes15"/>
      <sheetName val="Summary_Data15"/>
      <sheetName val="CIF_COST_ITEM5"/>
      <sheetName val="Scope_Notes17"/>
      <sheetName val="Summary_Data17"/>
      <sheetName val="CIF_COST_ITEM7"/>
      <sheetName val="Scope_Notes18"/>
      <sheetName val="Summary_Data18"/>
      <sheetName val="CIF_COST_ITEM8"/>
      <sheetName val="Scope_Notes19"/>
      <sheetName val="Summary_Data19"/>
      <sheetName val="CIF_COST_ITEM9"/>
      <sheetName val="Scope_Notes20"/>
      <sheetName val="Summary_Data20"/>
      <sheetName val="CIF_COST_ITEM10"/>
      <sheetName val="Scope_Notes21"/>
      <sheetName val="Summary_Data21"/>
      <sheetName val="CIF_COST_ITEM11"/>
      <sheetName val="Scope_Notes22"/>
      <sheetName val="Summary_Data22"/>
      <sheetName val="CIF_COST_ITEM12"/>
      <sheetName val="CONSTRUCTION_COMPONENT"/>
      <sheetName val="Vehicles"/>
      <sheetName val="Headings"/>
      <sheetName val="FitOutConfCentre"/>
      <sheetName val="Events MD"/>
      <sheetName val="Template"/>
      <sheetName val="Modified Store"/>
      <sheetName val="Assumptions (F1b)"/>
      <sheetName val="Monthly CF (F1b)"/>
      <sheetName val="Assumptions (F3)"/>
      <sheetName val="Assumptions (F1c)"/>
      <sheetName val="Monthly CF (F3)"/>
      <sheetName val="Monthly CF (F1c)"/>
      <sheetName val="Assumptions (F2)"/>
      <sheetName val="IBD"/>
      <sheetName val="labour rates"/>
      <sheetName val="Beam at Ground flr lvl(Steel)"/>
      <sheetName val="Site Dev BOQ"/>
      <sheetName val="Masonry"/>
      <sheetName val="A-General"/>
      <sheetName val="beam-reinft"/>
      <sheetName val="BID - Formulas"/>
      <sheetName val="TRADE FILTER"/>
      <sheetName val="Lists"/>
      <sheetName val="CUSTOMISE"/>
      <sheetName val="Section 7 V2"/>
      <sheetName val="4.03 Recommendations &amp; Cashflow"/>
      <sheetName val="Sheet_1"/>
      <sheetName val="Events_MD"/>
      <sheetName val="Modified_Store"/>
      <sheetName val="Assumptions_(F1b)"/>
      <sheetName val="Monthly_CF_(F1b)"/>
      <sheetName val="Assumptions_(F3)"/>
      <sheetName val="Assumptions_(F1c)"/>
      <sheetName val="Monthly_CF_(F3)"/>
      <sheetName val="Monthly_CF_(F1c)"/>
      <sheetName val="Assumptions_(F2)"/>
      <sheetName val="CONSTRUCTION_COMPONENT1"/>
      <sheetName val="Events_MD1"/>
      <sheetName val="Modified_Store1"/>
      <sheetName val="Assumptions_(F1b)1"/>
      <sheetName val="Monthly_CF_(F1b)1"/>
      <sheetName val="Assumptions_(F3)1"/>
      <sheetName val="Assumptions_(F1c)1"/>
      <sheetName val="Monthly_CF_(F3)1"/>
      <sheetName val="Monthly_CF_(F1c)1"/>
      <sheetName val="Assumptions_(F2)1"/>
      <sheetName val="Sheet_11"/>
      <sheetName val="labour_rates"/>
      <sheetName val="Beam_at_Ground_flr_lvl(Steel)"/>
      <sheetName val="Site_Dev_BOQ"/>
      <sheetName val="WORKING boq"/>
      <sheetName val="Timesheet"/>
      <sheetName val="電気設備表"/>
      <sheetName val="eVision Cost Codes"/>
      <sheetName val="eVision_Cost_Codes1"/>
      <sheetName val="eVision_Cost_Codes"/>
      <sheetName val="CONSTRUCTION_COMPONENT2"/>
      <sheetName val="Events_MD2"/>
      <sheetName val="Modified_Store2"/>
      <sheetName val="Assumptions_(F1b)2"/>
      <sheetName val="Monthly_CF_(F1b)2"/>
      <sheetName val="Assumptions_(F3)2"/>
      <sheetName val="Assumptions_(F1c)2"/>
      <sheetName val="Monthly_CF_(F3)2"/>
      <sheetName val="Monthly_CF_(F1c)2"/>
      <sheetName val="Assumptions_(F2)2"/>
      <sheetName val="Sheet_12"/>
      <sheetName val="labour_rates1"/>
      <sheetName val="Beam_at_Ground_flr_lvl(Steel)1"/>
      <sheetName val="Site_Dev_BOQ1"/>
      <sheetName val="Ironmongery "/>
      <sheetName val="Master Data Sheet"/>
      <sheetName val="TBAL9697 -group wise  sdpl"/>
      <sheetName val="Master_Data_Sheet1"/>
      <sheetName val="Master_Data_Sheet"/>
      <sheetName val="Section_7_V2"/>
      <sheetName val="4_03_Recommendations_&amp;_Cashflow"/>
      <sheetName val="IM Plot 04 Summary"/>
      <sheetName val="Bill No. 3"/>
      <sheetName val="PriceSummary"/>
      <sheetName val="train cash"/>
      <sheetName val="accom cash"/>
      <sheetName val="NewLuxHsg"/>
      <sheetName val="Cost Codes"/>
    </sheetNames>
    <sheetDataSet>
      <sheetData sheetId="0">
        <row r="40">
          <cell r="B40">
            <v>7.2499999999999995E-2</v>
          </cell>
        </row>
      </sheetData>
      <sheetData sheetId="1">
        <row r="40">
          <cell r="B40">
            <v>7.2499999999999995E-2</v>
          </cell>
        </row>
      </sheetData>
      <sheetData sheetId="2">
        <row r="40">
          <cell r="B40">
            <v>7.2499999999999995E-2</v>
          </cell>
        </row>
      </sheetData>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refreshError="1"/>
      <sheetData sheetId="176" refreshError="1"/>
      <sheetData sheetId="177" refreshError="1"/>
      <sheetData sheetId="178" refreshError="1"/>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refreshError="1"/>
      <sheetData sheetId="196" refreshError="1"/>
      <sheetData sheetId="197" refreshError="1"/>
      <sheetData sheetId="198"/>
      <sheetData sheetId="199"/>
      <sheetData sheetId="200"/>
      <sheetData sheetId="201"/>
      <sheetData sheetId="202" refreshError="1"/>
      <sheetData sheetId="203"/>
      <sheetData sheetId="204" refreshError="1"/>
      <sheetData sheetId="205" refreshError="1"/>
      <sheetData sheetId="206" refreshError="1"/>
      <sheetData sheetId="207" refreshError="1"/>
      <sheetData sheetId="20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s>
    <sheetDataSet>
      <sheetData sheetId="0"/>
      <sheetData sheetId="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strucure"/>
      <sheetName val="Sheet1"/>
      <sheetName val="Sheet2"/>
      <sheetName val="Sheet3"/>
      <sheetName val="BAT"/>
      <sheetName val="Base plates"/>
      <sheetName val="Trusses (2)"/>
      <sheetName val="Data"/>
    </sheetNames>
    <sheetDataSet>
      <sheetData sheetId="0" refreshError="1"/>
      <sheetData sheetId="1" refreshError="1"/>
      <sheetData sheetId="2" refreshError="1"/>
      <sheetData sheetId="3" refreshError="1"/>
      <sheetData sheetId="4"/>
      <sheetData sheetId="5" refreshError="1"/>
      <sheetData sheetId="6" refreshError="1"/>
      <sheetData sheetId="7">
        <row r="1">
          <cell r="A1" t="str">
            <v>A1*20 x 20 x 2mm A.H.R</v>
          </cell>
          <cell r="B1">
            <v>1.17</v>
          </cell>
          <cell r="C1">
            <v>8.4000000000000005E-2</v>
          </cell>
        </row>
        <row r="2">
          <cell r="A2" t="str">
            <v>A2*20 x 20 x 2.5mm A.H.R</v>
          </cell>
          <cell r="B2">
            <v>1.75</v>
          </cell>
          <cell r="C2">
            <v>8.5000000000000006E-2</v>
          </cell>
          <cell r="E2" t="str">
            <v>Bott chord</v>
          </cell>
        </row>
        <row r="3">
          <cell r="A3" t="str">
            <v>A3*20 x 20 x 2.8mm A.H.R</v>
          </cell>
          <cell r="B3">
            <v>2.89</v>
          </cell>
          <cell r="C3">
            <v>8.5999999999999993E-2</v>
          </cell>
          <cell r="E3" t="str">
            <v>Columns</v>
          </cell>
        </row>
        <row r="4">
          <cell r="A4" t="str">
            <v>A4*20 x 20 x 3mm A.H.R</v>
          </cell>
          <cell r="B4">
            <v>3.9209999999999998</v>
          </cell>
          <cell r="C4">
            <v>8.6999999999999994E-2</v>
          </cell>
          <cell r="E4" t="str">
            <v>Column stanchions</v>
          </cell>
        </row>
        <row r="5">
          <cell r="A5" t="str">
            <v>A5*25 x 25 x 2mm A.H.R</v>
          </cell>
          <cell r="B5">
            <v>4.3499999999999996</v>
          </cell>
          <cell r="C5">
            <v>0.104</v>
          </cell>
          <cell r="E5" t="str">
            <v>Connection Plates</v>
          </cell>
        </row>
        <row r="6">
          <cell r="A6" t="str">
            <v>A6*25 x 25 x 2.5mm A.H.R</v>
          </cell>
          <cell r="B6">
            <v>5.87</v>
          </cell>
          <cell r="C6">
            <v>0.105</v>
          </cell>
          <cell r="E6" t="str">
            <v>End Plates</v>
          </cell>
        </row>
        <row r="7">
          <cell r="A7" t="str">
            <v>A7*25 x 25 x 3mm A.H.R</v>
          </cell>
          <cell r="B7">
            <v>6.66</v>
          </cell>
          <cell r="C7">
            <v>0.106</v>
          </cell>
          <cell r="E7" t="str">
            <v>Fish Plates</v>
          </cell>
        </row>
        <row r="8">
          <cell r="A8" t="str">
            <v>A8*30 x 30 x 2mm A.H.R</v>
          </cell>
          <cell r="B8">
            <v>7.27</v>
          </cell>
          <cell r="C8">
            <v>0.124</v>
          </cell>
          <cell r="E8" t="str">
            <v>Gables</v>
          </cell>
        </row>
        <row r="9">
          <cell r="A9" t="str">
            <v>A9*30 x 30 x 2.5mm  A.H.R</v>
          </cell>
          <cell r="B9">
            <v>8.89</v>
          </cell>
          <cell r="C9">
            <v>0.125</v>
          </cell>
          <cell r="E9" t="str">
            <v>Girder bracing</v>
          </cell>
        </row>
        <row r="10">
          <cell r="A10" t="str">
            <v>B1*30 x 30 x 3mm A.H.R</v>
          </cell>
          <cell r="B10">
            <v>9.36</v>
          </cell>
          <cell r="C10">
            <v>0.126</v>
          </cell>
          <cell r="E10" t="str">
            <v>Gusset Plates</v>
          </cell>
        </row>
        <row r="11">
          <cell r="A11" t="str">
            <v>B2*40 x 40 x 3mm A.H.R</v>
          </cell>
          <cell r="B11">
            <v>11.04</v>
          </cell>
          <cell r="C11">
            <v>0.16600000000000001</v>
          </cell>
          <cell r="E11" t="str">
            <v>Internal Bracing</v>
          </cell>
        </row>
        <row r="12">
          <cell r="A12" t="str">
            <v>B3*40 x 40 x 4mm A.H.R</v>
          </cell>
          <cell r="B12">
            <v>14.46</v>
          </cell>
          <cell r="C12">
            <v>0.16800000000000001</v>
          </cell>
          <cell r="E12" t="str">
            <v>M.S Gutter</v>
          </cell>
        </row>
        <row r="13">
          <cell r="A13" t="str">
            <v>B4*40 x 40 x 6mm A.H.R</v>
          </cell>
          <cell r="B13">
            <v>21.12</v>
          </cell>
          <cell r="C13">
            <v>0.17199999999999999</v>
          </cell>
          <cell r="E13" t="str">
            <v>Purlins</v>
          </cell>
        </row>
        <row r="14">
          <cell r="A14" t="str">
            <v>B5*50 x 50 x 3mm A.H.R</v>
          </cell>
          <cell r="B14">
            <v>13.56</v>
          </cell>
          <cell r="C14">
            <v>0.20599999999999999</v>
          </cell>
          <cell r="E14" t="str">
            <v>Purlins 1</v>
          </cell>
        </row>
        <row r="15">
          <cell r="A15" t="str">
            <v>B6*50 x 50 x 4mm A.H.R</v>
          </cell>
          <cell r="B15">
            <v>18.36</v>
          </cell>
          <cell r="C15">
            <v>0.20799999999999999</v>
          </cell>
          <cell r="E15" t="str">
            <v>Purlins 2</v>
          </cell>
        </row>
        <row r="16">
          <cell r="A16" t="str">
            <v>B7*50 x 50 x 5mm A.H.R</v>
          </cell>
          <cell r="B16">
            <v>22.5</v>
          </cell>
          <cell r="C16">
            <v>0.21</v>
          </cell>
          <cell r="E16" t="str">
            <v>Purlins 3</v>
          </cell>
        </row>
        <row r="17">
          <cell r="A17" t="str">
            <v>B8*50 x 50 x 6mm A.H.R</v>
          </cell>
          <cell r="B17">
            <v>26.83</v>
          </cell>
          <cell r="C17">
            <v>0.21199999999999999</v>
          </cell>
        </row>
        <row r="18">
          <cell r="A18" t="str">
            <v>B9*60 X 60 X 3mm A.H.R</v>
          </cell>
          <cell r="B18">
            <v>15.61</v>
          </cell>
          <cell r="C18">
            <v>0.246</v>
          </cell>
        </row>
        <row r="19">
          <cell r="A19" t="str">
            <v>C1*60 X 60 X 4mm A.H.R</v>
          </cell>
          <cell r="B19">
            <v>21.45</v>
          </cell>
          <cell r="C19">
            <v>0.248</v>
          </cell>
        </row>
        <row r="20">
          <cell r="A20" t="str">
            <v>C2*60 X 60 X 5mm A.H.R</v>
          </cell>
          <cell r="B20">
            <v>27.06</v>
          </cell>
          <cell r="C20">
            <v>0.25</v>
          </cell>
        </row>
        <row r="21">
          <cell r="A21" t="str">
            <v>C3*63 x 63 x 4mm A.H.R</v>
          </cell>
          <cell r="B21">
            <v>23.7</v>
          </cell>
          <cell r="C21">
            <v>0.26</v>
          </cell>
        </row>
        <row r="22">
          <cell r="A22" t="str">
            <v>C4*63 x 63 x 6mm A.H.R</v>
          </cell>
          <cell r="B22">
            <v>35.83</v>
          </cell>
          <cell r="C22">
            <v>0.26400000000000001</v>
          </cell>
        </row>
        <row r="23">
          <cell r="A23" t="str">
            <v>C5*75 x 75 x 6mm A.H.R</v>
          </cell>
          <cell r="B23">
            <v>42.01</v>
          </cell>
          <cell r="C23">
            <v>0.312</v>
          </cell>
        </row>
        <row r="24">
          <cell r="A24" t="str">
            <v>C6*25 x 25 x 2mm A.R.C</v>
          </cell>
          <cell r="B24">
            <v>1.0900000000000001</v>
          </cell>
          <cell r="C24">
            <v>0.104</v>
          </cell>
        </row>
        <row r="25">
          <cell r="A25" t="str">
            <v>C7*25 x 25 x 2.5mm A.R.C</v>
          </cell>
          <cell r="B25">
            <v>1.28</v>
          </cell>
          <cell r="C25">
            <v>0.105</v>
          </cell>
        </row>
        <row r="26">
          <cell r="A26" t="str">
            <v>C8*25 x 25 x 2.8mm A.R.C</v>
          </cell>
          <cell r="B26">
            <v>1.427</v>
          </cell>
          <cell r="C26">
            <v>0.106</v>
          </cell>
        </row>
        <row r="27">
          <cell r="A27" t="str">
            <v>C9*30 x 30 x 2mm A.R.C</v>
          </cell>
          <cell r="B27">
            <v>1.1000000000000001</v>
          </cell>
          <cell r="C27">
            <v>0.124</v>
          </cell>
        </row>
        <row r="28">
          <cell r="A28" t="str">
            <v>D1*30 x 30 x 2.5mm  A.R.C</v>
          </cell>
          <cell r="B28">
            <v>1.38</v>
          </cell>
          <cell r="C28">
            <v>0.125</v>
          </cell>
        </row>
        <row r="29">
          <cell r="A29" t="str">
            <v>D2*30 x 30 x 2.8mm A.R.C</v>
          </cell>
          <cell r="B29">
            <v>1.63</v>
          </cell>
          <cell r="C29">
            <v>0.126</v>
          </cell>
        </row>
        <row r="30">
          <cell r="A30" t="str">
            <v>D3*40 x 40 x 2.5mm A.R.C</v>
          </cell>
          <cell r="B30">
            <v>1.88</v>
          </cell>
          <cell r="C30">
            <v>0.16500000000000001</v>
          </cell>
        </row>
        <row r="31">
          <cell r="A31" t="str">
            <v>D4*40 x 40 x 2.8mm A.R.C</v>
          </cell>
          <cell r="B31">
            <v>2.23</v>
          </cell>
          <cell r="C31">
            <v>0.16600000000000001</v>
          </cell>
        </row>
        <row r="32">
          <cell r="A32" t="str">
            <v>D5*40 x 40 x 3mm A.R.C</v>
          </cell>
          <cell r="B32">
            <v>1.53</v>
          </cell>
          <cell r="C32">
            <v>0.16600000000000001</v>
          </cell>
        </row>
        <row r="33">
          <cell r="A33" t="str">
            <v>D6*50 x 50 x 2.5mm A.R.C</v>
          </cell>
          <cell r="B33">
            <v>1.9</v>
          </cell>
          <cell r="C33">
            <v>0.20499999999999999</v>
          </cell>
        </row>
        <row r="34">
          <cell r="A34" t="str">
            <v>D7*50 x 50 x 2.8mm A.R.C</v>
          </cell>
          <cell r="B34">
            <v>1.82</v>
          </cell>
          <cell r="C34">
            <v>0.20599999999999999</v>
          </cell>
        </row>
        <row r="35">
          <cell r="A35" t="str">
            <v>D8*15 x 0.8mm C.H.S</v>
          </cell>
          <cell r="B35">
            <v>0.3</v>
          </cell>
          <cell r="C35">
            <v>47.1</v>
          </cell>
        </row>
        <row r="36">
          <cell r="A36" t="str">
            <v>D9*15 x 1.2mm C.H.S</v>
          </cell>
          <cell r="B36">
            <v>0.43</v>
          </cell>
          <cell r="C36">
            <v>47.1</v>
          </cell>
        </row>
        <row r="37">
          <cell r="A37" t="str">
            <v>E1*20 x 1.2mm C.H.S</v>
          </cell>
          <cell r="B37">
            <v>0.56999999999999995</v>
          </cell>
          <cell r="C37">
            <v>62.800000000000004</v>
          </cell>
        </row>
        <row r="38">
          <cell r="A38" t="str">
            <v>E2*20 x 1.5mm C.H.S</v>
          </cell>
          <cell r="B38">
            <v>0.69</v>
          </cell>
          <cell r="C38">
            <v>62.800000000000004</v>
          </cell>
        </row>
        <row r="39">
          <cell r="A39" t="str">
            <v>E3*25 x 1.2mm C.H.S</v>
          </cell>
          <cell r="B39">
            <v>0.73</v>
          </cell>
          <cell r="C39">
            <v>78.5</v>
          </cell>
        </row>
        <row r="40">
          <cell r="A40" t="str">
            <v>E4*25 x 1.5mm C.H.S</v>
          </cell>
          <cell r="B40">
            <v>0.91</v>
          </cell>
          <cell r="C40">
            <v>78.5</v>
          </cell>
        </row>
        <row r="41">
          <cell r="A41" t="str">
            <v>E5*25 x 2mm C.H.S</v>
          </cell>
          <cell r="B41">
            <v>1.19</v>
          </cell>
          <cell r="C41">
            <v>78.5</v>
          </cell>
        </row>
        <row r="42">
          <cell r="A42" t="str">
            <v>E6*32 x 1.2mm C.H.S</v>
          </cell>
          <cell r="B42">
            <v>0.94</v>
          </cell>
          <cell r="C42">
            <v>100.48</v>
          </cell>
        </row>
        <row r="43">
          <cell r="A43" t="str">
            <v>E7*32 x 1.5mm C.H.S</v>
          </cell>
          <cell r="B43">
            <v>1.17</v>
          </cell>
          <cell r="C43">
            <v>100.48</v>
          </cell>
        </row>
        <row r="44">
          <cell r="A44" t="str">
            <v>E8*32 x 2mm C.H.S</v>
          </cell>
          <cell r="B44">
            <v>1.53</v>
          </cell>
          <cell r="C44">
            <v>100.48</v>
          </cell>
        </row>
        <row r="45">
          <cell r="A45" t="str">
            <v>E9*32 x 3mm C.H.S</v>
          </cell>
          <cell r="B45">
            <v>2.27</v>
          </cell>
          <cell r="C45">
            <v>100.48</v>
          </cell>
        </row>
        <row r="46">
          <cell r="A46" t="str">
            <v>F1*38 x 1.2mm C.H.S</v>
          </cell>
          <cell r="B46">
            <v>1.1200000000000001</v>
          </cell>
          <cell r="C46">
            <v>119.32000000000001</v>
          </cell>
        </row>
        <row r="47">
          <cell r="A47" t="str">
            <v>F2*38 x 1.5mm C.H.S</v>
          </cell>
          <cell r="B47">
            <v>1.39</v>
          </cell>
          <cell r="C47">
            <v>119.32000000000001</v>
          </cell>
        </row>
        <row r="48">
          <cell r="A48" t="str">
            <v>F3*38 x 2mm C.H.S</v>
          </cell>
          <cell r="B48">
            <v>1.82</v>
          </cell>
          <cell r="C48">
            <v>119.32000000000001</v>
          </cell>
        </row>
        <row r="49">
          <cell r="A49" t="str">
            <v>F4*42 x 1.2mm C.H.S</v>
          </cell>
          <cell r="B49">
            <v>1.21</v>
          </cell>
          <cell r="C49">
            <v>131.88</v>
          </cell>
        </row>
        <row r="50">
          <cell r="A50" t="str">
            <v>F5*42 x 1.5mm C.H.S</v>
          </cell>
          <cell r="B50">
            <v>1.5</v>
          </cell>
          <cell r="C50">
            <v>131.88</v>
          </cell>
        </row>
        <row r="51">
          <cell r="A51" t="str">
            <v>F6*42 x 2mm C.H.S</v>
          </cell>
          <cell r="B51">
            <v>1.96</v>
          </cell>
          <cell r="C51">
            <v>131.88</v>
          </cell>
        </row>
        <row r="52">
          <cell r="A52" t="str">
            <v>F7*42 x 3mm C.H.S</v>
          </cell>
          <cell r="B52">
            <v>2.94</v>
          </cell>
          <cell r="C52">
            <v>131.88</v>
          </cell>
        </row>
        <row r="53">
          <cell r="A53" t="str">
            <v>F8*48 x 1.2mm C.H.S</v>
          </cell>
          <cell r="B53">
            <v>1.42</v>
          </cell>
          <cell r="C53">
            <v>150.72</v>
          </cell>
        </row>
        <row r="54">
          <cell r="A54" t="str">
            <v>F9*48 x 1.5mm C.H.S</v>
          </cell>
          <cell r="B54">
            <v>1.75</v>
          </cell>
          <cell r="C54">
            <v>150.72</v>
          </cell>
        </row>
        <row r="55">
          <cell r="A55" t="str">
            <v>G1*48 x 2mm C.H.S</v>
          </cell>
          <cell r="B55">
            <v>2.29</v>
          </cell>
          <cell r="C55">
            <v>150.72</v>
          </cell>
        </row>
        <row r="56">
          <cell r="A56" t="str">
            <v>G2*48 x 3mm C.H.S</v>
          </cell>
          <cell r="B56">
            <v>3.41</v>
          </cell>
          <cell r="C56">
            <v>150.72</v>
          </cell>
        </row>
        <row r="57">
          <cell r="A57" t="str">
            <v>G3*63 x 1.2mm C.H.S</v>
          </cell>
          <cell r="B57">
            <v>1.85</v>
          </cell>
          <cell r="C57">
            <v>197.82000000000002</v>
          </cell>
        </row>
        <row r="58">
          <cell r="A58" t="str">
            <v>G4*63 x 1.5mm C.H.S</v>
          </cell>
          <cell r="B58">
            <v>2.2999999999999998</v>
          </cell>
          <cell r="C58">
            <v>197.82000000000002</v>
          </cell>
        </row>
        <row r="59">
          <cell r="A59" t="str">
            <v>G5*63 x 2mm C.H.S</v>
          </cell>
          <cell r="B59">
            <v>3.01</v>
          </cell>
          <cell r="C59">
            <v>197.82000000000002</v>
          </cell>
        </row>
        <row r="60">
          <cell r="A60" t="str">
            <v>G6*63 x 3mm C.H.S</v>
          </cell>
          <cell r="B60">
            <v>4.51</v>
          </cell>
          <cell r="C60">
            <v>197.82000000000002</v>
          </cell>
        </row>
        <row r="61">
          <cell r="A61" t="str">
            <v>G7*76 x 1.5mm C.H.S</v>
          </cell>
          <cell r="B61">
            <v>2.77</v>
          </cell>
          <cell r="C61">
            <v>238.64000000000001</v>
          </cell>
        </row>
        <row r="62">
          <cell r="A62" t="str">
            <v>G8*76 x 2mm C.H.S</v>
          </cell>
          <cell r="B62">
            <v>3.64</v>
          </cell>
          <cell r="C62">
            <v>238.64000000000001</v>
          </cell>
        </row>
        <row r="63">
          <cell r="A63" t="str">
            <v>G9*76 x 3mm C.H.S</v>
          </cell>
          <cell r="B63">
            <v>5.44</v>
          </cell>
          <cell r="C63">
            <v>238.64000000000001</v>
          </cell>
        </row>
        <row r="64">
          <cell r="A64" t="str">
            <v>H1*100 x 3mm C.H.S</v>
          </cell>
          <cell r="B64">
            <v>7.38</v>
          </cell>
          <cell r="C64">
            <v>314</v>
          </cell>
        </row>
        <row r="65">
          <cell r="A65" t="str">
            <v>H2*100 x 4mm C.H.S</v>
          </cell>
          <cell r="B65">
            <v>9.84</v>
          </cell>
          <cell r="C65">
            <v>314</v>
          </cell>
        </row>
        <row r="66">
          <cell r="A66" t="str">
            <v>H3*177 x 4mm C.H.S</v>
          </cell>
          <cell r="B66">
            <v>17.440000000000001</v>
          </cell>
          <cell r="C66">
            <v>555.78</v>
          </cell>
        </row>
        <row r="67">
          <cell r="A67" t="str">
            <v>H4*2mm C.P</v>
          </cell>
          <cell r="B67">
            <v>18.454861111111111</v>
          </cell>
          <cell r="C67">
            <v>1</v>
          </cell>
        </row>
        <row r="68">
          <cell r="A68" t="str">
            <v>H5*3mm C.P</v>
          </cell>
          <cell r="B68">
            <v>26.041666666666668</v>
          </cell>
          <cell r="C68">
            <v>1</v>
          </cell>
        </row>
        <row r="69">
          <cell r="A69" t="str">
            <v>H6*4mm C.P</v>
          </cell>
          <cell r="B69">
            <v>33.680555555555557</v>
          </cell>
          <cell r="C69">
            <v>1</v>
          </cell>
        </row>
        <row r="70">
          <cell r="A70" t="str">
            <v>H7*5mm C.P</v>
          </cell>
          <cell r="B70">
            <v>40.625</v>
          </cell>
          <cell r="C70">
            <v>1</v>
          </cell>
        </row>
        <row r="71">
          <cell r="A71" t="str">
            <v>H8*6mm C.P</v>
          </cell>
          <cell r="B71">
            <v>49.305555555555557</v>
          </cell>
          <cell r="C71">
            <v>1</v>
          </cell>
        </row>
        <row r="72">
          <cell r="A72" t="str">
            <v>H9*25 x 25 x 1.5mm C.R.C</v>
          </cell>
          <cell r="B72">
            <v>0.9</v>
          </cell>
          <cell r="C72">
            <v>0.153</v>
          </cell>
        </row>
        <row r="73">
          <cell r="A73" t="str">
            <v>I1*25 x 25 x 2mm C.R.C</v>
          </cell>
          <cell r="B73">
            <v>1.1100000000000001</v>
          </cell>
          <cell r="C73">
            <v>0.154</v>
          </cell>
        </row>
        <row r="74">
          <cell r="A74" t="str">
            <v>I2*40 x 25 x 1.5mm C.R.C</v>
          </cell>
          <cell r="B74">
            <v>0.99</v>
          </cell>
          <cell r="C74">
            <v>0.183</v>
          </cell>
        </row>
        <row r="75">
          <cell r="A75" t="str">
            <v>I3*40 x 25 x 2mm C.R.C</v>
          </cell>
          <cell r="B75">
            <v>1.29</v>
          </cell>
          <cell r="C75">
            <v>0.184</v>
          </cell>
        </row>
        <row r="76">
          <cell r="A76" t="str">
            <v>I4*40 x 40 x 1.5mm C.R.C</v>
          </cell>
          <cell r="B76">
            <v>1.34</v>
          </cell>
          <cell r="C76">
            <v>0.24299999999999999</v>
          </cell>
        </row>
        <row r="77">
          <cell r="A77" t="str">
            <v>I5*40 x 40 x 2mm C.R.C</v>
          </cell>
          <cell r="B77">
            <v>1.76</v>
          </cell>
          <cell r="C77">
            <v>0.24399999999999999</v>
          </cell>
        </row>
        <row r="78">
          <cell r="A78" t="str">
            <v>I6*50 x 25 x 1.5mm C.R.C</v>
          </cell>
          <cell r="B78">
            <v>1.1100000000000001</v>
          </cell>
          <cell r="C78">
            <v>0.20300000000000001</v>
          </cell>
        </row>
        <row r="79">
          <cell r="A79" t="str">
            <v>I7*50 x 25 x 2mm C.R.C</v>
          </cell>
          <cell r="B79">
            <v>1.44</v>
          </cell>
          <cell r="C79">
            <v>0.20399999999999999</v>
          </cell>
        </row>
        <row r="80">
          <cell r="A80" t="str">
            <v>I8*50 x 40 x 1.5mm C.R.C</v>
          </cell>
          <cell r="B80">
            <v>1.46</v>
          </cell>
          <cell r="C80">
            <v>0.24299999999999999</v>
          </cell>
        </row>
        <row r="81">
          <cell r="A81" t="str">
            <v>I9*50 x 40 x 2mm C.R.C</v>
          </cell>
          <cell r="B81">
            <v>1.92</v>
          </cell>
          <cell r="C81">
            <v>0.24399999999999999</v>
          </cell>
        </row>
        <row r="82">
          <cell r="A82" t="str">
            <v>J1*50 x 40 x 3mm C.R.C</v>
          </cell>
          <cell r="B82">
            <v>2.78</v>
          </cell>
          <cell r="C82">
            <v>0.246</v>
          </cell>
        </row>
        <row r="83">
          <cell r="A83" t="str">
            <v>J2*50 x 50 x 1.5mm C.R.C</v>
          </cell>
          <cell r="B83">
            <v>1.88</v>
          </cell>
          <cell r="C83">
            <v>0.30299999999999999</v>
          </cell>
        </row>
        <row r="84">
          <cell r="A84" t="str">
            <v>J3*50 x 50 x 2mm C.R.C</v>
          </cell>
          <cell r="B84">
            <v>2.3199999999999998</v>
          </cell>
          <cell r="C84">
            <v>0.30399999999999999</v>
          </cell>
        </row>
        <row r="85">
          <cell r="A85" t="str">
            <v>J4*50 x 50 x 3mm C.R.C</v>
          </cell>
          <cell r="B85">
            <v>3.62</v>
          </cell>
          <cell r="C85">
            <v>0.30599999999999999</v>
          </cell>
        </row>
        <row r="86">
          <cell r="A86" t="str">
            <v>J5*65 x 25 x 2mm C.R.C</v>
          </cell>
          <cell r="B86">
            <v>1.68</v>
          </cell>
          <cell r="C86">
            <v>0.23400000000000001</v>
          </cell>
        </row>
        <row r="87">
          <cell r="A87" t="str">
            <v>J6*65 x 25 x 3mm C.R.C</v>
          </cell>
          <cell r="B87">
            <v>3.13</v>
          </cell>
          <cell r="C87">
            <v>0.23599999999999999</v>
          </cell>
        </row>
        <row r="88">
          <cell r="A88" t="str">
            <v>J7*65 x 50 x 2mm C.R.C</v>
          </cell>
          <cell r="B88">
            <v>2.46</v>
          </cell>
          <cell r="C88">
            <v>0.33400000000000002</v>
          </cell>
        </row>
        <row r="89">
          <cell r="A89" t="str">
            <v>J8*65 x 50 x 3mm C.R.C</v>
          </cell>
          <cell r="B89">
            <v>3.6</v>
          </cell>
          <cell r="C89">
            <v>0.33600000000000002</v>
          </cell>
        </row>
        <row r="90">
          <cell r="A90" t="str">
            <v>J9*65 x 65 x 2mm C.R.C</v>
          </cell>
          <cell r="B90">
            <v>2.93</v>
          </cell>
          <cell r="C90">
            <v>0.39400000000000002</v>
          </cell>
        </row>
        <row r="91">
          <cell r="A91" t="str">
            <v>K1*65 x 65 x 3mm C.R.C</v>
          </cell>
          <cell r="B91">
            <v>4.59</v>
          </cell>
          <cell r="C91">
            <v>0.39600000000000002</v>
          </cell>
        </row>
        <row r="92">
          <cell r="A92" t="str">
            <v>K2*75 x 25 x 2mm C.R.C</v>
          </cell>
          <cell r="B92">
            <v>1.84</v>
          </cell>
          <cell r="C92">
            <v>0.254</v>
          </cell>
        </row>
        <row r="93">
          <cell r="A93" t="str">
            <v>K3*75 x 25 x 3mm C.R.C</v>
          </cell>
          <cell r="B93">
            <v>2.66</v>
          </cell>
          <cell r="C93">
            <v>0.25600000000000001</v>
          </cell>
        </row>
        <row r="94">
          <cell r="A94" t="str">
            <v>K4*75 x 40 x 1.5mm C.R.C</v>
          </cell>
          <cell r="B94">
            <v>1.75</v>
          </cell>
          <cell r="C94">
            <v>0.313</v>
          </cell>
        </row>
        <row r="95">
          <cell r="A95" t="str">
            <v>K5*75 x 40 x 2mm C.R.C</v>
          </cell>
          <cell r="B95">
            <v>2.31</v>
          </cell>
          <cell r="C95">
            <v>0.315</v>
          </cell>
        </row>
        <row r="96">
          <cell r="A96" t="str">
            <v>K6*75 x 40 x 3mm C.R.C</v>
          </cell>
          <cell r="B96">
            <v>3.37</v>
          </cell>
          <cell r="C96">
            <v>0.317</v>
          </cell>
        </row>
        <row r="97">
          <cell r="A97" t="str">
            <v>K7*75 x 50 x 2mm C.R.C</v>
          </cell>
          <cell r="B97">
            <v>2.62</v>
          </cell>
          <cell r="C97">
            <v>0.35399999999999998</v>
          </cell>
        </row>
        <row r="98">
          <cell r="A98" t="str">
            <v>K8*75 x 50 x 3mm  C.R.C</v>
          </cell>
          <cell r="B98">
            <v>3.84</v>
          </cell>
          <cell r="C98">
            <v>0.35599999999999998</v>
          </cell>
        </row>
        <row r="99">
          <cell r="A99" t="str">
            <v>K9*75 x 65 x 2mm C.R.C</v>
          </cell>
          <cell r="B99">
            <v>3.09</v>
          </cell>
          <cell r="C99">
            <v>0.41399999999999998</v>
          </cell>
        </row>
        <row r="100">
          <cell r="A100" t="str">
            <v>L1*75 x 65 x 3mm C.R.C</v>
          </cell>
          <cell r="B100">
            <v>4.55</v>
          </cell>
          <cell r="C100">
            <v>0.41599999999999998</v>
          </cell>
        </row>
        <row r="101">
          <cell r="A101" t="str">
            <v>L2*75 x 75 x 2mm C.R.C</v>
          </cell>
          <cell r="B101">
            <v>3.41</v>
          </cell>
          <cell r="C101">
            <v>0.45400000000000001</v>
          </cell>
        </row>
        <row r="102">
          <cell r="A102" t="str">
            <v>L3*75 x 75 x 3mm C.R.C</v>
          </cell>
          <cell r="B102">
            <v>5.56</v>
          </cell>
          <cell r="C102">
            <v>0.45600000000000002</v>
          </cell>
        </row>
        <row r="103">
          <cell r="A103" t="str">
            <v>L4*100 x 25 x 1.5mm C.R.C</v>
          </cell>
          <cell r="B103">
            <v>1.88</v>
          </cell>
          <cell r="C103">
            <v>0.30299999999999999</v>
          </cell>
        </row>
        <row r="104">
          <cell r="A104" t="str">
            <v>L5*100 x 25 x 2mm C.R.C</v>
          </cell>
          <cell r="B104">
            <v>2.3199999999999998</v>
          </cell>
          <cell r="C104">
            <v>0.30399999999999999</v>
          </cell>
        </row>
        <row r="105">
          <cell r="A105" t="str">
            <v>L6*100 x 25 x 3mm C.R.C</v>
          </cell>
          <cell r="B105">
            <v>3.25</v>
          </cell>
          <cell r="C105">
            <v>0.30599999999999999</v>
          </cell>
        </row>
        <row r="106">
          <cell r="A106" t="str">
            <v>L7*100 x 40 x 2mm C.R.C</v>
          </cell>
          <cell r="B106">
            <v>2.72</v>
          </cell>
          <cell r="C106">
            <v>0.36399999999999999</v>
          </cell>
        </row>
        <row r="107">
          <cell r="A107" t="str">
            <v>L8*100 x 40 x 3mm C.R.C</v>
          </cell>
          <cell r="B107">
            <v>3.05</v>
          </cell>
          <cell r="C107">
            <v>0.36599999999999999</v>
          </cell>
        </row>
        <row r="108">
          <cell r="A108" t="str">
            <v>L9*100 x 50 x 2mm C.R.C</v>
          </cell>
          <cell r="B108">
            <v>3.13</v>
          </cell>
          <cell r="C108">
            <v>0.40400000000000003</v>
          </cell>
        </row>
        <row r="109">
          <cell r="A109" t="str">
            <v>M1*100 x 50 x 3mm C.R.C</v>
          </cell>
          <cell r="B109">
            <v>4.91</v>
          </cell>
          <cell r="C109">
            <v>0.40600000000000003</v>
          </cell>
        </row>
        <row r="110">
          <cell r="A110" t="str">
            <v>M2*100 x 65 x 2mm C.R.C</v>
          </cell>
          <cell r="B110">
            <v>3.48</v>
          </cell>
          <cell r="C110">
            <v>0.46400000000000002</v>
          </cell>
        </row>
        <row r="111">
          <cell r="A111" t="str">
            <v>M3*100 x 65 x 3mm C.R.C</v>
          </cell>
          <cell r="B111">
            <v>5.56</v>
          </cell>
          <cell r="C111">
            <v>0.46600000000000003</v>
          </cell>
        </row>
        <row r="112">
          <cell r="A112" t="str">
            <v>M4*100 x 75 x 2mm C.R.C</v>
          </cell>
          <cell r="B112">
            <v>3.8</v>
          </cell>
          <cell r="C112">
            <v>0.48399999999999999</v>
          </cell>
        </row>
        <row r="113">
          <cell r="A113" t="str">
            <v>M5*100 x 75 x 3mm C.R.C</v>
          </cell>
          <cell r="B113">
            <v>5.6</v>
          </cell>
          <cell r="C113">
            <v>0.48599999999999999</v>
          </cell>
        </row>
        <row r="114">
          <cell r="A114" t="str">
            <v>M6*150 x 25 x 2mm C.R.C</v>
          </cell>
          <cell r="B114">
            <v>3.01</v>
          </cell>
          <cell r="C114">
            <v>0.40400000000000003</v>
          </cell>
        </row>
        <row r="115">
          <cell r="A115" t="str">
            <v>M7*150 x 25 x 3mm C.R.C</v>
          </cell>
          <cell r="B115">
            <v>4.43</v>
          </cell>
          <cell r="C115">
            <v>0.40600000000000003</v>
          </cell>
        </row>
        <row r="116">
          <cell r="A116" t="str">
            <v>M8*150 x 40 x 2mm C.R.C</v>
          </cell>
          <cell r="B116">
            <v>3.54</v>
          </cell>
          <cell r="C116">
            <v>0.46400000000000002</v>
          </cell>
        </row>
        <row r="117">
          <cell r="A117" t="str">
            <v>M9*150 x 40 x 3mm C.R.C</v>
          </cell>
          <cell r="B117">
            <v>5.13</v>
          </cell>
          <cell r="C117">
            <v>0.46600000000000003</v>
          </cell>
        </row>
        <row r="118">
          <cell r="A118" t="str">
            <v>N1*150 x 50 x 2mm C.R.C</v>
          </cell>
          <cell r="B118">
            <v>3.94</v>
          </cell>
          <cell r="C118">
            <v>0.504</v>
          </cell>
        </row>
        <row r="119">
          <cell r="A119" t="str">
            <v>N2*150 x 50 x 3mm C.R.C</v>
          </cell>
          <cell r="B119">
            <v>6.21</v>
          </cell>
          <cell r="C119">
            <v>0.50600000000000001</v>
          </cell>
        </row>
        <row r="120">
          <cell r="A120" t="str">
            <v>N3*150 x 75 x 2mm C.R.C</v>
          </cell>
          <cell r="B120">
            <v>4.58</v>
          </cell>
          <cell r="C120">
            <v>0.60399999999999998</v>
          </cell>
        </row>
        <row r="121">
          <cell r="A121" t="str">
            <v>N4*150 x 75 x 3mm C.R.C</v>
          </cell>
          <cell r="B121">
            <v>7.5</v>
          </cell>
          <cell r="C121">
            <v>0.60599999999999998</v>
          </cell>
        </row>
        <row r="122">
          <cell r="A122" t="str">
            <v>N5*1.2mm  E.M (2" x 1")</v>
          </cell>
          <cell r="B122">
            <v>1.8402777777777777</v>
          </cell>
        </row>
        <row r="123">
          <cell r="A123" t="str">
            <v>N6*1.2mm  E.M (0.5" x 1")</v>
          </cell>
          <cell r="B123">
            <v>2.34375</v>
          </cell>
        </row>
        <row r="124">
          <cell r="A124" t="str">
            <v>N7*150 x 30 x 1.2mm F.B</v>
          </cell>
          <cell r="B124">
            <v>13</v>
          </cell>
          <cell r="C124">
            <v>0.21</v>
          </cell>
        </row>
        <row r="125">
          <cell r="A125" t="str">
            <v>N8*150 x 30 x 1.5mm F.B</v>
          </cell>
          <cell r="B125">
            <v>15.5</v>
          </cell>
          <cell r="C125">
            <v>0.21</v>
          </cell>
        </row>
        <row r="126">
          <cell r="A126" t="str">
            <v>N9*190 x 30 x 1.2mm F.B</v>
          </cell>
          <cell r="B126">
            <v>14.3</v>
          </cell>
          <cell r="C126">
            <v>0.25</v>
          </cell>
        </row>
        <row r="127">
          <cell r="A127" t="str">
            <v>O1*190 x 30 x 1.2mm F.B</v>
          </cell>
          <cell r="B127">
            <v>17.3</v>
          </cell>
          <cell r="C127">
            <v>0.25</v>
          </cell>
        </row>
        <row r="128">
          <cell r="A128" t="str">
            <v>O2*200 x 30 x 1.2mm F.B</v>
          </cell>
          <cell r="B128">
            <v>16</v>
          </cell>
          <cell r="C128">
            <v>0.26</v>
          </cell>
        </row>
        <row r="129">
          <cell r="A129" t="str">
            <v>O3*200 x 30 x 1.2mm F.B</v>
          </cell>
          <cell r="B129">
            <v>19.5</v>
          </cell>
          <cell r="C129">
            <v>0.26</v>
          </cell>
        </row>
        <row r="130">
          <cell r="A130" t="str">
            <v>O4*1mm M.S.P</v>
          </cell>
          <cell r="B130">
            <v>7.9249999999999998</v>
          </cell>
        </row>
        <row r="131">
          <cell r="A131" t="str">
            <v>O5*1.2mm M.S.P</v>
          </cell>
          <cell r="B131">
            <v>9.5500000000000007</v>
          </cell>
        </row>
        <row r="132">
          <cell r="A132" t="str">
            <v>O6*1.5mm M.S.P</v>
          </cell>
          <cell r="B132">
            <v>11.5</v>
          </cell>
        </row>
        <row r="133">
          <cell r="A133" t="str">
            <v>O7*2.8mm M.S.P</v>
          </cell>
          <cell r="B133">
            <v>22</v>
          </cell>
        </row>
        <row r="134">
          <cell r="A134" t="str">
            <v>O8*0.8mm M.S.P (cr)</v>
          </cell>
          <cell r="B134">
            <v>6.4861111111111116</v>
          </cell>
        </row>
        <row r="135">
          <cell r="A135" t="str">
            <v>O9*1mm M.S.P (cr)</v>
          </cell>
          <cell r="B135">
            <v>8.1111111111111107</v>
          </cell>
        </row>
        <row r="136">
          <cell r="A136" t="str">
            <v>P1*1mm M.S.P (hr)</v>
          </cell>
          <cell r="B136">
            <v>9.1527777777777786</v>
          </cell>
        </row>
        <row r="137">
          <cell r="A137" t="str">
            <v>P2*1.2mm  M.S.P</v>
          </cell>
          <cell r="B137">
            <v>9.8611111111111107</v>
          </cell>
        </row>
        <row r="138">
          <cell r="A138" t="str">
            <v>P3*1.3mm  M.S.P</v>
          </cell>
          <cell r="B138">
            <v>10.416666666666668</v>
          </cell>
        </row>
        <row r="139">
          <cell r="A139" t="str">
            <v>P4*1.5mm  M.S.P</v>
          </cell>
          <cell r="B139">
            <v>11.805555555555555</v>
          </cell>
        </row>
        <row r="140">
          <cell r="A140" t="str">
            <v>P5*2mm  M.S.P</v>
          </cell>
          <cell r="B140">
            <v>15.972222222222223</v>
          </cell>
        </row>
        <row r="141">
          <cell r="A141" t="str">
            <v>P6*2.5mm  M.S.P</v>
          </cell>
          <cell r="B141">
            <v>20.3125</v>
          </cell>
        </row>
        <row r="142">
          <cell r="A142" t="str">
            <v>P7*2.8mm  M.S.P</v>
          </cell>
          <cell r="B142">
            <v>25</v>
          </cell>
        </row>
        <row r="143">
          <cell r="A143" t="str">
            <v>P8*4mm  M.S.P</v>
          </cell>
          <cell r="B143">
            <v>33.072916666666671</v>
          </cell>
        </row>
        <row r="144">
          <cell r="A144" t="str">
            <v>P9*6mm M.S.P</v>
          </cell>
          <cell r="B144">
            <v>49.611111111111114</v>
          </cell>
        </row>
        <row r="145">
          <cell r="A145" t="str">
            <v>Q1*8mm  M.S.P</v>
          </cell>
          <cell r="B145">
            <v>66.149305555555557</v>
          </cell>
        </row>
        <row r="146">
          <cell r="A146" t="str">
            <v>Q2*10mm  M.S.P</v>
          </cell>
          <cell r="B146">
            <v>82.6875</v>
          </cell>
        </row>
        <row r="147">
          <cell r="A147" t="str">
            <v>Q3*12mm  M.S.P</v>
          </cell>
          <cell r="B147">
            <v>99.222222222222229</v>
          </cell>
        </row>
        <row r="148">
          <cell r="A148" t="str">
            <v>Q4*15mm  M.S.P</v>
          </cell>
          <cell r="B148">
            <v>121.875</v>
          </cell>
        </row>
        <row r="149">
          <cell r="A149" t="str">
            <v>Q5*20mm  M.S.P</v>
          </cell>
          <cell r="B149">
            <v>162.5</v>
          </cell>
        </row>
        <row r="150">
          <cell r="A150" t="str">
            <v>Q6*25mm  M.S.P</v>
          </cell>
          <cell r="B150">
            <v>203.125</v>
          </cell>
        </row>
        <row r="151">
          <cell r="A151" t="str">
            <v>Q7*40mm  M.S.P</v>
          </cell>
          <cell r="B151">
            <v>325.06944444444446</v>
          </cell>
        </row>
        <row r="152">
          <cell r="A152" t="str">
            <v>Q8*50mm  M.S.P</v>
          </cell>
          <cell r="B152">
            <v>364.58333333333337</v>
          </cell>
        </row>
        <row r="153">
          <cell r="A153" t="str">
            <v>Q9*30 x 20 x 1.2mm R.H.S</v>
          </cell>
          <cell r="B153">
            <v>0.94</v>
          </cell>
          <cell r="C153">
            <v>0.1</v>
          </cell>
        </row>
        <row r="154">
          <cell r="A154" t="str">
            <v>R1*30 x 20 x 1.5mm R.H.S</v>
          </cell>
          <cell r="B154">
            <v>1.17</v>
          </cell>
          <cell r="C154">
            <v>0.1</v>
          </cell>
        </row>
        <row r="155">
          <cell r="A155" t="str">
            <v>R2*30 x 20 x 2mm R.H.S</v>
          </cell>
          <cell r="B155">
            <v>1.53</v>
          </cell>
          <cell r="C155">
            <v>0.1</v>
          </cell>
        </row>
        <row r="156">
          <cell r="A156" t="str">
            <v>R3*30 x 20 x 3mm R.H.S</v>
          </cell>
          <cell r="B156">
            <v>2.27</v>
          </cell>
          <cell r="C156">
            <v>0.1</v>
          </cell>
        </row>
        <row r="157">
          <cell r="A157" t="str">
            <v>R4*40 x 20 x 1.2mm R.H.S</v>
          </cell>
          <cell r="B157">
            <v>1.1200000000000001</v>
          </cell>
          <cell r="C157">
            <v>0.12</v>
          </cell>
        </row>
        <row r="158">
          <cell r="A158" t="str">
            <v>R5*40 x 20 x 1.5mm R.H.S</v>
          </cell>
          <cell r="B158">
            <v>1.39</v>
          </cell>
          <cell r="C158">
            <v>0.12</v>
          </cell>
        </row>
        <row r="159">
          <cell r="A159" t="str">
            <v>R6*40 x 20 x 2mm R.H.S</v>
          </cell>
          <cell r="B159">
            <v>1.82</v>
          </cell>
          <cell r="C159">
            <v>0.12</v>
          </cell>
        </row>
        <row r="160">
          <cell r="A160" t="str">
            <v>R7*40 x 25 x 1.2mm R.H.S</v>
          </cell>
          <cell r="B160">
            <v>1.21</v>
          </cell>
          <cell r="C160">
            <v>0.13</v>
          </cell>
        </row>
        <row r="161">
          <cell r="A161" t="str">
            <v>R8*40 x 25 x 1.5mm R.H.S</v>
          </cell>
          <cell r="B161">
            <v>1.5</v>
          </cell>
          <cell r="C161">
            <v>0.13</v>
          </cell>
        </row>
        <row r="162">
          <cell r="A162" t="str">
            <v>R9*40 x 25 x 2mm R.H.S</v>
          </cell>
          <cell r="B162">
            <v>1.98</v>
          </cell>
          <cell r="C162">
            <v>0.13</v>
          </cell>
        </row>
        <row r="163">
          <cell r="A163" t="str">
            <v>S1*40 x 25 x 3mm R.H.S</v>
          </cell>
          <cell r="B163">
            <v>2.94</v>
          </cell>
          <cell r="C163">
            <v>0.13</v>
          </cell>
        </row>
        <row r="164">
          <cell r="A164" t="str">
            <v>S2*50 x 25 x 1.2mm R.H.S</v>
          </cell>
          <cell r="B164">
            <v>1.42</v>
          </cell>
          <cell r="C164">
            <v>0.15</v>
          </cell>
        </row>
        <row r="165">
          <cell r="A165" t="str">
            <v>S3*50 x 25 x 1.5mm R.H.S</v>
          </cell>
          <cell r="B165">
            <v>1.75</v>
          </cell>
          <cell r="C165">
            <v>0.15</v>
          </cell>
        </row>
        <row r="166">
          <cell r="A166" t="str">
            <v>S4*50 x 25 x 2mm R.H.S</v>
          </cell>
          <cell r="B166">
            <v>2.29</v>
          </cell>
          <cell r="C166">
            <v>0.15</v>
          </cell>
        </row>
        <row r="167">
          <cell r="A167" t="str">
            <v>S5*50 x 25 x 3mm R.H.S</v>
          </cell>
          <cell r="B167">
            <v>3.41</v>
          </cell>
          <cell r="C167">
            <v>0.15</v>
          </cell>
        </row>
        <row r="168">
          <cell r="A168" t="str">
            <v>S6*50 x 30 x 1.2mm R.H.S</v>
          </cell>
          <cell r="B168">
            <v>1.47</v>
          </cell>
          <cell r="C168">
            <v>0.16</v>
          </cell>
        </row>
        <row r="169">
          <cell r="A169" t="str">
            <v>S7*50 x 30 x 1.5mm R.H.S</v>
          </cell>
          <cell r="B169">
            <v>1.84</v>
          </cell>
          <cell r="C169">
            <v>0.16</v>
          </cell>
        </row>
        <row r="170">
          <cell r="A170" t="str">
            <v>S8*50 x 30 x 2mm R.H.S</v>
          </cell>
          <cell r="B170">
            <v>2.4300000000000002</v>
          </cell>
          <cell r="C170">
            <v>0.16</v>
          </cell>
        </row>
        <row r="171">
          <cell r="A171" t="str">
            <v>S9*50 x 30 x 3mm R.H.S</v>
          </cell>
          <cell r="B171">
            <v>3.58</v>
          </cell>
          <cell r="C171">
            <v>0.16</v>
          </cell>
        </row>
        <row r="172">
          <cell r="A172" t="str">
            <v>T1*60 x 40 x 1.2mm R.H.S</v>
          </cell>
          <cell r="B172">
            <v>1.85</v>
          </cell>
          <cell r="C172">
            <v>0.2</v>
          </cell>
        </row>
        <row r="173">
          <cell r="A173" t="str">
            <v>T2*60 x 40 x 1.5mm R.H.S</v>
          </cell>
          <cell r="B173">
            <v>2.2999999999999998</v>
          </cell>
          <cell r="C173">
            <v>0.2</v>
          </cell>
        </row>
        <row r="174">
          <cell r="A174" t="str">
            <v>T3*60 x 40 x 2mm R.H.S</v>
          </cell>
          <cell r="B174">
            <v>3.01</v>
          </cell>
          <cell r="C174">
            <v>0.2</v>
          </cell>
        </row>
        <row r="175">
          <cell r="A175" t="str">
            <v>T4*60 x 40 x 3mm R.H.S</v>
          </cell>
          <cell r="B175">
            <v>4.51</v>
          </cell>
          <cell r="C175">
            <v>0.2</v>
          </cell>
        </row>
        <row r="176">
          <cell r="A176" t="str">
            <v>T5*80 x 40 x 1.5mm R.H.S</v>
          </cell>
          <cell r="B176">
            <v>2.77</v>
          </cell>
          <cell r="C176">
            <v>0.24</v>
          </cell>
        </row>
        <row r="177">
          <cell r="A177" t="str">
            <v>T6*80 x 40 x 2mm R.H.S</v>
          </cell>
          <cell r="B177">
            <v>3.64</v>
          </cell>
          <cell r="C177">
            <v>0.24</v>
          </cell>
        </row>
        <row r="178">
          <cell r="A178" t="str">
            <v>T7*80 x 40 x 3mm R.H.S</v>
          </cell>
          <cell r="B178">
            <v>5.44</v>
          </cell>
          <cell r="C178">
            <v>0.24</v>
          </cell>
        </row>
        <row r="179">
          <cell r="A179" t="str">
            <v>T8*120 x 80 x 4mm R.H.S</v>
          </cell>
          <cell r="B179">
            <v>12.56</v>
          </cell>
          <cell r="C179">
            <v>0.4</v>
          </cell>
        </row>
        <row r="180">
          <cell r="A180" t="str">
            <v>T9*12 x 12 x 0.8mm S.H.S</v>
          </cell>
          <cell r="B180">
            <v>0.03</v>
          </cell>
          <cell r="C180">
            <v>4.8000000000000001E-2</v>
          </cell>
        </row>
        <row r="181">
          <cell r="A181" t="str">
            <v>U1*12 x 12 x 1.2mm S.H.S</v>
          </cell>
          <cell r="B181">
            <v>0.43</v>
          </cell>
          <cell r="C181">
            <v>4.8000000000000001E-2</v>
          </cell>
        </row>
        <row r="182">
          <cell r="A182" t="str">
            <v>U2*16 x 16 x 0.8mm S.H.S</v>
          </cell>
          <cell r="B182">
            <v>0.38</v>
          </cell>
          <cell r="C182">
            <v>6.4000000000000001E-2</v>
          </cell>
        </row>
        <row r="183">
          <cell r="A183" t="str">
            <v>U3*16 x 16 x 1mm S.H.S</v>
          </cell>
          <cell r="B183">
            <v>0.47</v>
          </cell>
          <cell r="C183">
            <v>6.4000000000000001E-2</v>
          </cell>
        </row>
        <row r="184">
          <cell r="A184" t="str">
            <v>U4*16 x 16 x 1.2mm S.H.S</v>
          </cell>
          <cell r="B184">
            <v>0.56999999999999995</v>
          </cell>
          <cell r="C184">
            <v>6.4000000000000001E-2</v>
          </cell>
        </row>
        <row r="185">
          <cell r="A185" t="str">
            <v>U5*16 x 16 x 1.5mm S.H.S</v>
          </cell>
          <cell r="B185">
            <v>0.69</v>
          </cell>
          <cell r="C185">
            <v>6.4000000000000001E-2</v>
          </cell>
        </row>
        <row r="186">
          <cell r="A186" t="str">
            <v>U6*20 x 20 x 0.8mm S.H.S</v>
          </cell>
          <cell r="B186">
            <v>0.5</v>
          </cell>
          <cell r="C186">
            <v>0.08</v>
          </cell>
        </row>
        <row r="187">
          <cell r="A187" t="str">
            <v>U7*20 x 20 x 1mm S.H.S</v>
          </cell>
          <cell r="B187">
            <v>0.62</v>
          </cell>
          <cell r="C187">
            <v>0.08</v>
          </cell>
        </row>
        <row r="188">
          <cell r="A188" t="str">
            <v>U8*20 x 20 x 1.2mm S.H.S</v>
          </cell>
          <cell r="B188">
            <v>0.73</v>
          </cell>
          <cell r="C188">
            <v>0.08</v>
          </cell>
        </row>
        <row r="189">
          <cell r="A189" t="str">
            <v>U9*20 x 20 x 1.5mm S.H.S</v>
          </cell>
          <cell r="B189">
            <v>0.91</v>
          </cell>
          <cell r="C189">
            <v>0.08</v>
          </cell>
        </row>
        <row r="190">
          <cell r="A190" t="str">
            <v>V1*20 x 20 x 2mm S.H.S</v>
          </cell>
          <cell r="B190">
            <v>1.19</v>
          </cell>
          <cell r="C190">
            <v>0.08</v>
          </cell>
        </row>
        <row r="191">
          <cell r="A191" t="str">
            <v>V2*25 x 25 x 0.8mm S.H.S</v>
          </cell>
          <cell r="B191">
            <v>0.63</v>
          </cell>
          <cell r="C191">
            <v>0.1</v>
          </cell>
        </row>
        <row r="192">
          <cell r="A192" t="str">
            <v>V3*25 x 25 x 1mm S.H.S</v>
          </cell>
          <cell r="B192">
            <v>0.79</v>
          </cell>
          <cell r="C192">
            <v>0.1</v>
          </cell>
        </row>
        <row r="193">
          <cell r="A193" t="str">
            <v>V4*25 x 25 x 1.2mm S.H.S</v>
          </cell>
          <cell r="B193">
            <v>0.94</v>
          </cell>
          <cell r="C193">
            <v>0.1</v>
          </cell>
        </row>
        <row r="194">
          <cell r="A194" t="str">
            <v>V5*25 x 25 x 1.5mm S.H.S</v>
          </cell>
          <cell r="B194">
            <v>1.17</v>
          </cell>
          <cell r="C194">
            <v>0.1</v>
          </cell>
        </row>
        <row r="195">
          <cell r="A195" t="str">
            <v>V6*25 x 25 x 2mm S.H.S</v>
          </cell>
          <cell r="B195">
            <v>1.53</v>
          </cell>
          <cell r="C195">
            <v>0.1</v>
          </cell>
        </row>
        <row r="196">
          <cell r="A196" t="str">
            <v>V7*25 x 25 x 3mm S.H.S</v>
          </cell>
          <cell r="B196">
            <v>2.27</v>
          </cell>
          <cell r="C196">
            <v>0.1</v>
          </cell>
        </row>
        <row r="197">
          <cell r="A197" t="str">
            <v>V8*30 x 30 x 1.2mm S.H.S</v>
          </cell>
          <cell r="B197">
            <v>1.1200000000000001</v>
          </cell>
          <cell r="C197">
            <v>0.12</v>
          </cell>
        </row>
        <row r="198">
          <cell r="A198" t="str">
            <v>V9*30 x 30 x 1.5mm S.H.S</v>
          </cell>
          <cell r="B198">
            <v>1.39</v>
          </cell>
          <cell r="C198">
            <v>0.12</v>
          </cell>
        </row>
        <row r="199">
          <cell r="A199" t="str">
            <v>W1*30 x 30 x 2mm S.H.S</v>
          </cell>
          <cell r="B199">
            <v>1.82</v>
          </cell>
          <cell r="C199">
            <v>0.12</v>
          </cell>
        </row>
        <row r="200">
          <cell r="A200" t="str">
            <v>W2*40 x 40 x 1.2mm S.H.S</v>
          </cell>
          <cell r="B200">
            <v>1.42</v>
          </cell>
          <cell r="C200">
            <v>0.16</v>
          </cell>
        </row>
        <row r="201">
          <cell r="A201" t="str">
            <v>W3*40 x 40 x 1.5mm S.H.S</v>
          </cell>
          <cell r="B201">
            <v>1.75</v>
          </cell>
          <cell r="C201">
            <v>0.16</v>
          </cell>
        </row>
        <row r="202">
          <cell r="A202" t="str">
            <v>W4*40 x 40 x 2mm S.H.S</v>
          </cell>
          <cell r="B202">
            <v>2.29</v>
          </cell>
          <cell r="C202">
            <v>0.16</v>
          </cell>
        </row>
        <row r="203">
          <cell r="A203" t="str">
            <v>W5*40 x 40 x 3mm S.H.S</v>
          </cell>
          <cell r="B203">
            <v>3.41</v>
          </cell>
          <cell r="C203">
            <v>0.16</v>
          </cell>
        </row>
        <row r="204">
          <cell r="A204" t="str">
            <v>W6*50 x 50 x 1.2mm S.H.S</v>
          </cell>
          <cell r="B204">
            <v>1.85</v>
          </cell>
          <cell r="C204">
            <v>0.2</v>
          </cell>
        </row>
        <row r="205">
          <cell r="A205" t="str">
            <v>W7*50 x 50 x 1.5mm S.H.S</v>
          </cell>
          <cell r="B205">
            <v>2.2999999999999998</v>
          </cell>
          <cell r="C205">
            <v>0.2</v>
          </cell>
        </row>
        <row r="206">
          <cell r="A206" t="str">
            <v>W8*50 x 50 x 2mm S.H.S</v>
          </cell>
          <cell r="B206">
            <v>3.01</v>
          </cell>
          <cell r="C206">
            <v>0.2</v>
          </cell>
        </row>
        <row r="207">
          <cell r="A207" t="str">
            <v>W9*50 x 50 x 3mm S.H.S</v>
          </cell>
          <cell r="B207">
            <v>4.51</v>
          </cell>
          <cell r="C207">
            <v>0.2</v>
          </cell>
        </row>
        <row r="208">
          <cell r="A208" t="str">
            <v>X1*50 x 50 x 4mm S.H.S</v>
          </cell>
          <cell r="B208">
            <v>6.01</v>
          </cell>
          <cell r="C208">
            <v>0.2</v>
          </cell>
        </row>
        <row r="209">
          <cell r="A209" t="str">
            <v>X2*60 x 60 x 1.5mm S.H.S</v>
          </cell>
          <cell r="B209">
            <v>2.77</v>
          </cell>
          <cell r="C209">
            <v>0.24</v>
          </cell>
        </row>
        <row r="210">
          <cell r="A210" t="str">
            <v>X3*60 x 60 x 2mm S.H.S</v>
          </cell>
          <cell r="B210">
            <v>3.64</v>
          </cell>
          <cell r="C210">
            <v>0.24</v>
          </cell>
        </row>
        <row r="211">
          <cell r="A211" t="str">
            <v>X4*60 x 60 x 3mm S.H.S</v>
          </cell>
          <cell r="B211">
            <v>5.44</v>
          </cell>
          <cell r="C211">
            <v>0.24</v>
          </cell>
        </row>
        <row r="212">
          <cell r="A212" t="str">
            <v>X5*75 x 75 x 2mm S.H.S</v>
          </cell>
          <cell r="B212">
            <v>4.71</v>
          </cell>
          <cell r="C212">
            <v>0.3</v>
          </cell>
        </row>
        <row r="213">
          <cell r="A213" t="str">
            <v>X6*76.2 x 76.2 x 3mm S.H.S</v>
          </cell>
          <cell r="B213">
            <v>7.18</v>
          </cell>
          <cell r="C213">
            <v>0.30499999999999999</v>
          </cell>
        </row>
        <row r="214">
          <cell r="A214" t="str">
            <v>X7*76.2 x 76.2 x 4mm S.H.S</v>
          </cell>
          <cell r="B214">
            <v>9.57</v>
          </cell>
          <cell r="C214">
            <v>0.30499999999999999</v>
          </cell>
        </row>
        <row r="215">
          <cell r="A215" t="str">
            <v>X8*100 x 100 x 3mm S.H.S</v>
          </cell>
          <cell r="B215">
            <v>9.42</v>
          </cell>
          <cell r="C215">
            <v>0.4</v>
          </cell>
        </row>
        <row r="216">
          <cell r="A216" t="str">
            <v>X9*100 x 100 x 4mm S.H.S</v>
          </cell>
          <cell r="B216">
            <v>12.56</v>
          </cell>
          <cell r="C216">
            <v>0.4</v>
          </cell>
        </row>
        <row r="217">
          <cell r="A217" t="str">
            <v>Y1*100 x 100 x 6mm S.H.S</v>
          </cell>
          <cell r="B217">
            <v>18.84</v>
          </cell>
          <cell r="C217">
            <v>0.4</v>
          </cell>
        </row>
        <row r="218">
          <cell r="A218" t="str">
            <v>Y2*150 x 150 x 4mm S.H.S</v>
          </cell>
          <cell r="B218">
            <v>18.84</v>
          </cell>
          <cell r="C218">
            <v>0.6</v>
          </cell>
        </row>
        <row r="219">
          <cell r="A219" t="str">
            <v>Y3*150 x 150 x 6mm S.H.S</v>
          </cell>
          <cell r="B219">
            <v>28.26</v>
          </cell>
          <cell r="C219">
            <v>0.6</v>
          </cell>
        </row>
        <row r="220">
          <cell r="A220" t="str">
            <v>Y4*200 x 200 x 6mm S.H.S</v>
          </cell>
          <cell r="B220">
            <v>37.68</v>
          </cell>
          <cell r="C220">
            <v>0.8</v>
          </cell>
        </row>
        <row r="221">
          <cell r="A221" t="str">
            <v>Y5*100 x 50 x 2mm Z.P</v>
          </cell>
          <cell r="B221">
            <v>3.54</v>
          </cell>
          <cell r="C221">
            <v>0.5</v>
          </cell>
        </row>
        <row r="222">
          <cell r="A222" t="str">
            <v>Y6*115 x 50 x 2mm Z.P</v>
          </cell>
          <cell r="B222">
            <v>3.78</v>
          </cell>
          <cell r="C222">
            <v>0.53</v>
          </cell>
        </row>
        <row r="223">
          <cell r="A223" t="str">
            <v>Y7*130 x 50 x 2mm Z.P</v>
          </cell>
          <cell r="B223">
            <v>4.0199999999999996</v>
          </cell>
          <cell r="C223">
            <v>0.56000000000000005</v>
          </cell>
        </row>
        <row r="224">
          <cell r="A224" t="str">
            <v>Y8*140 x 50 x 2mm Z.P</v>
          </cell>
          <cell r="B224">
            <v>4.17</v>
          </cell>
          <cell r="C224">
            <v>0.57999999999999996</v>
          </cell>
        </row>
        <row r="225">
          <cell r="A225" t="str">
            <v>Y9*150 x 50 x 2mm Z.P</v>
          </cell>
          <cell r="B225">
            <v>4.33</v>
          </cell>
          <cell r="C225">
            <v>0.6</v>
          </cell>
        </row>
        <row r="226">
          <cell r="A226" t="str">
            <v>Z1*175 x 50 x 2mm Z.P</v>
          </cell>
          <cell r="B226">
            <v>5.19</v>
          </cell>
          <cell r="C226">
            <v>0.65</v>
          </cell>
        </row>
        <row r="227">
          <cell r="A227" t="str">
            <v>Z2*175 x 50 x 2.5mm Z.P</v>
          </cell>
          <cell r="B227">
            <v>6.65</v>
          </cell>
          <cell r="C227">
            <v>0.65</v>
          </cell>
        </row>
      </sheetData>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ft Ware Activities  (2)"/>
      <sheetName val="Grand Summary"/>
      <sheetName val="General Item"/>
      <sheetName val="General Item (2)"/>
      <sheetName val="Summary"/>
      <sheetName val="Spring intake"/>
      <sheetName val="Single Tap Stand IN"/>
      <sheetName val="RES 40M3"/>
      <sheetName val="BPT1"/>
      <sheetName val="BPT 2"/>
      <sheetName val="BPT 3"/>
      <sheetName val="BPT 4"/>
      <sheetName val="PIPELINE N"/>
      <sheetName val="Soft Ware Activities "/>
      <sheetName val="Assumptio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 cost (2)"/>
      <sheetName val="DATA"/>
      <sheetName val="Recap"/>
      <sheetName val="Abs w"/>
      <sheetName val="Mes w"/>
      <sheetName val="ABS m"/>
      <sheetName val="Mes m"/>
      <sheetName val="ABS p"/>
      <sheetName val="MES p"/>
      <sheetName val="ABS bl"/>
      <sheetName val="MES bl"/>
      <sheetName val="RA"/>
      <sheetName val="MAT cost"/>
      <sheetName val="AA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28">
          <cell r="G28">
            <v>12775.73</v>
          </cell>
        </row>
      </sheetData>
      <sheetData sheetId="13"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st"/>
      <sheetName val="Sheet2"/>
      <sheetName val="fitting rates"/>
      <sheetName val="H2O TREATMENT PLANT SITE(4.1)"/>
      <sheetName val="Summary"/>
    </sheetNames>
    <sheetDataSet>
      <sheetData sheetId="0" refreshError="1"/>
      <sheetData sheetId="1"/>
      <sheetData sheetId="2">
        <row r="1">
          <cell r="A1">
            <v>100</v>
          </cell>
          <cell r="B1">
            <v>118</v>
          </cell>
        </row>
        <row r="2">
          <cell r="A2">
            <v>101</v>
          </cell>
          <cell r="B2">
            <v>3218</v>
          </cell>
        </row>
        <row r="3">
          <cell r="A3">
            <v>102</v>
          </cell>
          <cell r="B3">
            <v>1475</v>
          </cell>
        </row>
        <row r="4">
          <cell r="A4">
            <v>103</v>
          </cell>
          <cell r="B4">
            <v>4720</v>
          </cell>
        </row>
        <row r="5">
          <cell r="A5">
            <v>111</v>
          </cell>
          <cell r="B5">
            <v>295</v>
          </cell>
        </row>
        <row r="6">
          <cell r="A6">
            <v>112</v>
          </cell>
          <cell r="B6">
            <v>1180</v>
          </cell>
        </row>
        <row r="7">
          <cell r="A7">
            <v>113</v>
          </cell>
          <cell r="B7">
            <v>4720</v>
          </cell>
        </row>
        <row r="8">
          <cell r="A8">
            <v>120</v>
          </cell>
          <cell r="B8">
            <v>1003</v>
          </cell>
        </row>
        <row r="9">
          <cell r="A9">
            <v>121</v>
          </cell>
          <cell r="B9">
            <v>192</v>
          </cell>
        </row>
        <row r="10">
          <cell r="A10">
            <v>130</v>
          </cell>
          <cell r="B10">
            <v>30999</v>
          </cell>
        </row>
        <row r="11">
          <cell r="A11">
            <v>131</v>
          </cell>
          <cell r="B11">
            <v>2273</v>
          </cell>
        </row>
        <row r="12">
          <cell r="A12">
            <v>150</v>
          </cell>
          <cell r="B12">
            <v>158356</v>
          </cell>
        </row>
        <row r="13">
          <cell r="A13">
            <v>200</v>
          </cell>
          <cell r="B13">
            <v>269021</v>
          </cell>
        </row>
        <row r="14">
          <cell r="A14">
            <v>201</v>
          </cell>
          <cell r="B14">
            <v>218980</v>
          </cell>
        </row>
        <row r="15">
          <cell r="A15">
            <v>202</v>
          </cell>
          <cell r="B15">
            <v>198614</v>
          </cell>
        </row>
        <row r="16">
          <cell r="A16">
            <v>203</v>
          </cell>
          <cell r="B16">
            <v>185671</v>
          </cell>
        </row>
        <row r="17">
          <cell r="A17">
            <v>204</v>
          </cell>
          <cell r="B17">
            <v>123832</v>
          </cell>
        </row>
        <row r="18">
          <cell r="A18">
            <v>210</v>
          </cell>
          <cell r="B18">
            <v>278461</v>
          </cell>
        </row>
        <row r="19">
          <cell r="A19">
            <v>211</v>
          </cell>
          <cell r="B19">
            <v>228420</v>
          </cell>
        </row>
        <row r="20">
          <cell r="A20">
            <v>212</v>
          </cell>
          <cell r="B20">
            <v>208054</v>
          </cell>
        </row>
        <row r="21">
          <cell r="A21">
            <v>213</v>
          </cell>
          <cell r="B21">
            <v>195111</v>
          </cell>
        </row>
        <row r="22">
          <cell r="A22">
            <v>300</v>
          </cell>
          <cell r="B22">
            <v>174211</v>
          </cell>
        </row>
        <row r="23">
          <cell r="A23">
            <v>301</v>
          </cell>
          <cell r="B23">
            <v>112226</v>
          </cell>
        </row>
        <row r="24">
          <cell r="A24">
            <v>401</v>
          </cell>
          <cell r="B24">
            <v>13985</v>
          </cell>
        </row>
        <row r="25">
          <cell r="A25">
            <v>402</v>
          </cell>
          <cell r="B25">
            <v>1986</v>
          </cell>
        </row>
        <row r="26">
          <cell r="A26">
            <v>403</v>
          </cell>
          <cell r="B26">
            <v>7833</v>
          </cell>
        </row>
        <row r="27">
          <cell r="A27">
            <v>404</v>
          </cell>
          <cell r="B27">
            <v>13985</v>
          </cell>
        </row>
        <row r="28">
          <cell r="A28">
            <v>500</v>
          </cell>
          <cell r="B28">
            <v>3141</v>
          </cell>
        </row>
        <row r="29">
          <cell r="A29">
            <v>501</v>
          </cell>
          <cell r="B29">
            <v>4712</v>
          </cell>
        </row>
        <row r="30">
          <cell r="A30">
            <v>800</v>
          </cell>
          <cell r="B30">
            <v>10315</v>
          </cell>
        </row>
        <row r="31">
          <cell r="A31">
            <v>801</v>
          </cell>
          <cell r="B31">
            <v>44401</v>
          </cell>
        </row>
        <row r="32">
          <cell r="A32">
            <v>900</v>
          </cell>
          <cell r="B32">
            <v>71471</v>
          </cell>
        </row>
        <row r="33">
          <cell r="A33">
            <v>901</v>
          </cell>
          <cell r="B33">
            <v>3353</v>
          </cell>
        </row>
        <row r="34">
          <cell r="A34">
            <v>902</v>
          </cell>
          <cell r="B34">
            <v>20757</v>
          </cell>
        </row>
        <row r="35">
          <cell r="A35">
            <v>903</v>
          </cell>
          <cell r="B35">
            <v>134399</v>
          </cell>
        </row>
      </sheetData>
      <sheetData sheetId="3"/>
      <sheetData sheetId="4" refreshError="1"/>
      <sheetData sheetId="5"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Recap"/>
      <sheetName val="AbstractW"/>
      <sheetName val="MeaserW"/>
      <sheetName val="AbsM"/>
      <sheetName val="MesM"/>
      <sheetName val="AbstP"/>
      <sheetName val="MesP"/>
      <sheetName val="R.A."/>
      <sheetName val="MAT.COST"/>
      <sheetName val="Sch-B"/>
      <sheetName val="65+66"/>
      <sheetName val="Sheet1"/>
    </sheetNames>
    <sheetDataSet>
      <sheetData sheetId="0"/>
      <sheetData sheetId="1"/>
      <sheetData sheetId="2"/>
      <sheetData sheetId="3"/>
      <sheetData sheetId="4"/>
      <sheetData sheetId="5"/>
      <sheetData sheetId="6"/>
      <sheetData sheetId="7"/>
      <sheetData sheetId="8"/>
      <sheetData sheetId="9" refreshError="1">
        <row r="14">
          <cell r="G14">
            <v>525.65</v>
          </cell>
        </row>
        <row r="15">
          <cell r="G15">
            <v>555.65</v>
          </cell>
        </row>
        <row r="16">
          <cell r="G16">
            <v>505.65</v>
          </cell>
        </row>
        <row r="17">
          <cell r="G17">
            <v>340.65</v>
          </cell>
        </row>
        <row r="18">
          <cell r="G18">
            <v>159.53</v>
          </cell>
        </row>
      </sheetData>
      <sheetData sheetId="10"/>
      <sheetData sheetId="11"/>
      <sheetData sheetId="12"/>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BOQ_Direct_selling cost"/>
      <sheetName val="Register"/>
      <sheetName val="RA-markate"/>
      <sheetName val="Capital Expenditure"/>
      <sheetName val="Other_Costs"/>
      <sheetName val="procurement_contingency"/>
      <sheetName val="Sch. Areas"/>
      <sheetName val="Other_Costs1"/>
      <sheetName val="procurement_contingency1"/>
      <sheetName val="CASHFL1"/>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1)_Construction"/>
      <sheetName val="(2)_Furniture"/>
      <sheetName val="(3)_AV"/>
      <sheetName val="(4)_Fees"/>
      <sheetName val="(5)_On_Costs"/>
      <sheetName val="(6)_Cont"/>
      <sheetName val="(7)_Retail_Contribution"/>
      <sheetName val="(8)_VAT"/>
      <sheetName val="(9)_IT"/>
      <sheetName val="(10)_VAT"/>
      <sheetName val="Commitment_Schedule"/>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BS"/>
      <sheetName val="Tender Settlement"/>
      <sheetName val="TI"/>
      <sheetName val="Validation Data"/>
      <sheetName val="Other_Costs2"/>
      <sheetName val="procurement_contingency2"/>
      <sheetName val="Other_Costs3"/>
      <sheetName val="procurement_contingency3"/>
      <sheetName val="Material "/>
      <sheetName val="Data"/>
      <sheetName val="lookups"/>
      <sheetName val="Model"/>
      <sheetName val="CONSTRUCTION COMPONENT"/>
      <sheetName val="Modified Store"/>
      <sheetName val="Site Dev BOQ"/>
      <sheetName val="Fill this out first..."/>
      <sheetName val="NPV"/>
      <sheetName val="Boq"/>
      <sheetName val="Capital_Expenditure"/>
      <sheetName val=" Summary base bid"/>
      <sheetName val="6 - Sum"/>
      <sheetName val="Control"/>
      <sheetName val="Sch__Areas"/>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Other_Costs4"/>
      <sheetName val="procurement_contingency4"/>
      <sheetName val="Sch__Areas2"/>
      <sheetName val="(1)_Construction4"/>
      <sheetName val="(2)_Furniture4"/>
      <sheetName val="(3)_AV4"/>
      <sheetName val="(4)_Fees4"/>
      <sheetName val="(5)_On_Costs4"/>
      <sheetName val="(6)_Cont4"/>
      <sheetName val="(7)_Retail_Contribution4"/>
      <sheetName val="(8)_VAT4"/>
      <sheetName val="(9)_IT4"/>
      <sheetName val="(10)_VAT4"/>
      <sheetName val="Commitment_Schedule4"/>
      <sheetName val="_Summary_base_bid1"/>
      <sheetName val="6_-_Sum1"/>
      <sheetName val="Sch__Areas1"/>
      <sheetName val="(1)_Construction3"/>
      <sheetName val="(2)_Furniture3"/>
      <sheetName val="(3)_AV3"/>
      <sheetName val="(4)_Fees3"/>
      <sheetName val="(5)_On_Costs3"/>
      <sheetName val="(6)_Cont3"/>
      <sheetName val="(7)_Retail_Contribution3"/>
      <sheetName val="(8)_VAT3"/>
      <sheetName val="(9)_IT3"/>
      <sheetName val="(10)_VAT3"/>
      <sheetName val="Commitment_Schedule3"/>
      <sheetName val="_Summary_base_bid"/>
      <sheetName val="6_-_Sum"/>
      <sheetName val="1"/>
      <sheetName val="Validation_Data"/>
      <sheetName val="Other_Costs5"/>
      <sheetName val="procurement_contingency5"/>
      <sheetName val="Sch__Areas3"/>
      <sheetName val="(1)_Construction5"/>
      <sheetName val="(2)_Furniture5"/>
      <sheetName val="(3)_AV5"/>
      <sheetName val="(4)_Fees5"/>
      <sheetName val="(5)_On_Costs5"/>
      <sheetName val="(6)_Cont5"/>
      <sheetName val="(7)_Retail_Contribution5"/>
      <sheetName val="(8)_VAT5"/>
      <sheetName val="(9)_IT5"/>
      <sheetName val="(10)_VAT5"/>
      <sheetName val="Commitment_Schedule5"/>
      <sheetName val="Other_Costs6"/>
      <sheetName val="procurement_contingency6"/>
      <sheetName val="(1)_Construction6"/>
      <sheetName val="(2)_Furniture6"/>
      <sheetName val="(3)_AV6"/>
      <sheetName val="(4)_Fees6"/>
      <sheetName val="(5)_On_Costs6"/>
      <sheetName val="(6)_Cont6"/>
      <sheetName val="(7)_Retail_Contribution6"/>
      <sheetName val="(8)_VAT6"/>
      <sheetName val="(9)_IT6"/>
      <sheetName val="(10)_VAT6"/>
      <sheetName val="Commitment_Schedule6"/>
      <sheetName val="Other_Costs7"/>
      <sheetName val="procurement_contingency7"/>
      <sheetName val="(1)_Construction7"/>
      <sheetName val="(2)_Furniture7"/>
      <sheetName val="(3)_AV7"/>
      <sheetName val="(4)_Fees7"/>
      <sheetName val="(5)_On_Costs7"/>
      <sheetName val="(6)_Cont7"/>
      <sheetName val="(7)_Retail_Contribution7"/>
      <sheetName val="(8)_VAT7"/>
      <sheetName val="(9)_IT7"/>
      <sheetName val="(10)_VAT7"/>
      <sheetName val="Commitment_Schedule7"/>
      <sheetName val="Other_Costs8"/>
      <sheetName val="procurement_contingency8"/>
      <sheetName val="(1)_Construction8"/>
      <sheetName val="(2)_Furniture8"/>
      <sheetName val="(3)_AV8"/>
      <sheetName val="(4)_Fees8"/>
      <sheetName val="(5)_On_Costs8"/>
      <sheetName val="(6)_Cont8"/>
      <sheetName val="(7)_Retail_Contribution8"/>
      <sheetName val="(8)_VAT8"/>
      <sheetName val="(9)_IT8"/>
      <sheetName val="(10)_VAT8"/>
      <sheetName val="Commitment_Schedule8"/>
      <sheetName val="Other_Costs9"/>
      <sheetName val="procurement_contingency9"/>
      <sheetName val="Sch__Areas4"/>
      <sheetName val="(1)_Construction9"/>
      <sheetName val="(2)_Furniture9"/>
      <sheetName val="(3)_AV9"/>
      <sheetName val="(4)_Fees9"/>
      <sheetName val="(5)_On_Costs9"/>
      <sheetName val="(6)_Cont9"/>
      <sheetName val="(7)_Retail_Contribution9"/>
      <sheetName val="(8)_VAT9"/>
      <sheetName val="(9)_IT9"/>
      <sheetName val="(10)_VAT9"/>
      <sheetName val="Commitment_Schedule9"/>
      <sheetName val="Other_Costs10"/>
      <sheetName val="procurement_contingency10"/>
      <sheetName val="Sch__Areas5"/>
      <sheetName val="(1)_Construction10"/>
      <sheetName val="(2)_Furniture10"/>
      <sheetName val="(3)_AV10"/>
      <sheetName val="(4)_Fees10"/>
      <sheetName val="(5)_On_Costs10"/>
      <sheetName val="(6)_Cont10"/>
      <sheetName val="(7)_Retail_Contribution10"/>
      <sheetName val="(8)_VAT10"/>
      <sheetName val="(9)_IT10"/>
      <sheetName val="(10)_VAT10"/>
      <sheetName val="Commitment_Schedule10"/>
      <sheetName val="Tender_Settlement"/>
      <sheetName val="Validation_Data2"/>
      <sheetName val="Tender_Settlement2"/>
      <sheetName val="Validation_Data1"/>
      <sheetName val="Tender_Settlement1"/>
      <sheetName val="Validation_Data3"/>
      <sheetName val="Tender_Settlement3"/>
      <sheetName val="Validation_Data4"/>
      <sheetName val="Validation_Data5"/>
      <sheetName val="Curves"/>
      <sheetName val="Cash Flow Forecast"/>
      <sheetName val="Cash Flow Fees Breakdown"/>
      <sheetName val="Orig Budget Cash Flow Forecast"/>
      <sheetName val="Graph"/>
      <sheetName val="Assump_Input"/>
      <sheetName val="Economics"/>
      <sheetName val="Appendix A.2"/>
      <sheetName val="Other_Costs11"/>
      <sheetName val="procurement_contingency11"/>
      <sheetName val="(1)_Construction11"/>
      <sheetName val="(2)_Furniture11"/>
      <sheetName val="(3)_AV11"/>
      <sheetName val="(4)_Fees11"/>
      <sheetName val="(5)_On_Costs11"/>
      <sheetName val="(6)_Cont11"/>
      <sheetName val="(7)_Retail_Contribution11"/>
      <sheetName val="(8)_VAT11"/>
      <sheetName val="(9)_IT11"/>
      <sheetName val="(10)_VAT11"/>
      <sheetName val="Commitment_Schedule11"/>
      <sheetName val="Sch__Areas6"/>
      <sheetName val="Other_Costs16"/>
      <sheetName val="procurement_contingency16"/>
      <sheetName val="Sch__Areas11"/>
      <sheetName val="(1)_Construction16"/>
      <sheetName val="(2)_Furniture16"/>
      <sheetName val="(3)_AV16"/>
      <sheetName val="(4)_Fees16"/>
      <sheetName val="(5)_On_Costs16"/>
      <sheetName val="(6)_Cont16"/>
      <sheetName val="(7)_Retail_Contribution16"/>
      <sheetName val="(8)_VAT16"/>
      <sheetName val="(9)_IT16"/>
      <sheetName val="(10)_VAT16"/>
      <sheetName val="Commitment_Schedule16"/>
      <sheetName val="_Summary_base_bid5"/>
      <sheetName val="6_-_Sum5"/>
      <sheetName val="Tender_Settlement5"/>
      <sheetName val="Validation_Data6"/>
      <sheetName val="Other_Costs12"/>
      <sheetName val="procurement_contingency12"/>
      <sheetName val="Sch__Areas7"/>
      <sheetName val="(1)_Construction12"/>
      <sheetName val="(2)_Furniture12"/>
      <sheetName val="(3)_AV12"/>
      <sheetName val="(4)_Fees12"/>
      <sheetName val="(5)_On_Costs12"/>
      <sheetName val="(6)_Cont12"/>
      <sheetName val="(7)_Retail_Contribution12"/>
      <sheetName val="(8)_VAT12"/>
      <sheetName val="(9)_IT12"/>
      <sheetName val="(10)_VAT12"/>
      <sheetName val="Commitment_Schedule12"/>
      <sheetName val="Other_Costs13"/>
      <sheetName val="procurement_contingency13"/>
      <sheetName val="Sch__Areas8"/>
      <sheetName val="(1)_Construction13"/>
      <sheetName val="(2)_Furniture13"/>
      <sheetName val="(3)_AV13"/>
      <sheetName val="(4)_Fees13"/>
      <sheetName val="(5)_On_Costs13"/>
      <sheetName val="(6)_Cont13"/>
      <sheetName val="(7)_Retail_Contribution13"/>
      <sheetName val="(8)_VAT13"/>
      <sheetName val="(9)_IT13"/>
      <sheetName val="(10)_VAT13"/>
      <sheetName val="Commitment_Schedule13"/>
      <sheetName val="_Summary_base_bid2"/>
      <sheetName val="6_-_Sum2"/>
      <sheetName val="Other_Costs14"/>
      <sheetName val="procurement_contingency14"/>
      <sheetName val="Sch__Areas9"/>
      <sheetName val="(1)_Construction14"/>
      <sheetName val="(2)_Furniture14"/>
      <sheetName val="(3)_AV14"/>
      <sheetName val="(4)_Fees14"/>
      <sheetName val="(5)_On_Costs14"/>
      <sheetName val="(6)_Cont14"/>
      <sheetName val="(7)_Retail_Contribution14"/>
      <sheetName val="(8)_VAT14"/>
      <sheetName val="(9)_IT14"/>
      <sheetName val="(10)_VAT14"/>
      <sheetName val="Commitment_Schedule14"/>
      <sheetName val="_Summary_base_bid3"/>
      <sheetName val="6_-_Sum3"/>
      <sheetName val="Other_Costs15"/>
      <sheetName val="procurement_contingency15"/>
      <sheetName val="Sch__Areas10"/>
      <sheetName val="(1)_Construction15"/>
      <sheetName val="(2)_Furniture15"/>
      <sheetName val="(3)_AV15"/>
      <sheetName val="(4)_Fees15"/>
      <sheetName val="(5)_On_Costs15"/>
      <sheetName val="(6)_Cont15"/>
      <sheetName val="(7)_Retail_Contribution15"/>
      <sheetName val="(8)_VAT15"/>
      <sheetName val="(9)_IT15"/>
      <sheetName val="(10)_VAT15"/>
      <sheetName val="Commitment_Schedule15"/>
      <sheetName val="_Summary_base_bid4"/>
      <sheetName val="6_-_Sum4"/>
      <sheetName val="Tender_Settlement4"/>
      <sheetName val="Other_Costs17"/>
      <sheetName val="procurement_contingency17"/>
      <sheetName val="Sch__Areas12"/>
      <sheetName val="(1)_Construction17"/>
      <sheetName val="(2)_Furniture17"/>
      <sheetName val="(3)_AV17"/>
      <sheetName val="(4)_Fees17"/>
      <sheetName val="(5)_On_Costs17"/>
      <sheetName val="(6)_Cont17"/>
      <sheetName val="(7)_Retail_Contribution17"/>
      <sheetName val="(8)_VAT17"/>
      <sheetName val="(9)_IT17"/>
      <sheetName val="(10)_VAT17"/>
      <sheetName val="Commitment_Schedule17"/>
      <sheetName val="_Summary_base_bid6"/>
      <sheetName val="6_-_Sum6"/>
      <sheetName val="Tender_Settlement6"/>
      <sheetName val="Validation_Data7"/>
      <sheetName val="Appendix_A_2"/>
      <sheetName val="Other_Costs18"/>
      <sheetName val="procurement_contingency18"/>
      <sheetName val="Sch__Areas13"/>
      <sheetName val="(1)_Construction18"/>
      <sheetName val="(2)_Furniture18"/>
      <sheetName val="(3)_AV18"/>
      <sheetName val="(4)_Fees18"/>
      <sheetName val="(5)_On_Costs18"/>
      <sheetName val="(6)_Cont18"/>
      <sheetName val="(7)_Retail_Contribution18"/>
      <sheetName val="(8)_VAT18"/>
      <sheetName val="(9)_IT18"/>
      <sheetName val="(10)_VAT18"/>
      <sheetName val="Commitment_Schedule18"/>
      <sheetName val="_Summary_base_bid7"/>
      <sheetName val="6_-_Sum7"/>
      <sheetName val="Tender_Settlement7"/>
      <sheetName val="Validation_Data8"/>
      <sheetName val="Other_Costs19"/>
      <sheetName val="procurement_contingency19"/>
      <sheetName val="Sch__Areas14"/>
      <sheetName val="(1)_Construction19"/>
      <sheetName val="(2)_Furniture19"/>
      <sheetName val="(3)_AV19"/>
      <sheetName val="(4)_Fees19"/>
      <sheetName val="(5)_On_Costs19"/>
      <sheetName val="(6)_Cont19"/>
      <sheetName val="(7)_Retail_Contribution19"/>
      <sheetName val="(8)_VAT19"/>
      <sheetName val="(9)_IT19"/>
      <sheetName val="(10)_VAT19"/>
      <sheetName val="Commitment_Schedule19"/>
      <sheetName val="_Summary_base_bid8"/>
      <sheetName val="6_-_Sum8"/>
      <sheetName val="Tender_Settlement8"/>
      <sheetName val="Validation_Data9"/>
      <sheetName val="Appendix_A_21"/>
      <sheetName val="Other_Costs20"/>
      <sheetName val="procurement_contingency20"/>
      <sheetName val="(1)_Construction20"/>
      <sheetName val="(2)_Furniture20"/>
      <sheetName val="(3)_AV20"/>
      <sheetName val="(4)_Fees20"/>
      <sheetName val="(5)_On_Costs20"/>
      <sheetName val="(6)_Cont20"/>
      <sheetName val="(7)_Retail_Contribution20"/>
      <sheetName val="(8)_VAT20"/>
      <sheetName val="(9)_IT20"/>
      <sheetName val="(10)_VAT20"/>
      <sheetName val="Commitment_Schedule20"/>
      <sheetName val="Sch__Areas15"/>
      <sheetName val="_Summary_base_bid9"/>
      <sheetName val="6_-_Sum9"/>
      <sheetName val="Tender_Settlement9"/>
      <sheetName val="Validation_Data10"/>
      <sheetName val="Appendix_A_22"/>
      <sheetName val="Other_Costs21"/>
      <sheetName val="procurement_contingency21"/>
      <sheetName val="(1)_Construction21"/>
      <sheetName val="(2)_Furniture21"/>
      <sheetName val="(3)_AV21"/>
      <sheetName val="(4)_Fees21"/>
      <sheetName val="(5)_On_Costs21"/>
      <sheetName val="(6)_Cont21"/>
      <sheetName val="(7)_Retail_Contribution21"/>
      <sheetName val="(8)_VAT21"/>
      <sheetName val="(9)_IT21"/>
      <sheetName val="(10)_VAT21"/>
      <sheetName val="Commitment_Schedule21"/>
      <sheetName val="Sch__Areas16"/>
      <sheetName val="_Summary_base_bid10"/>
      <sheetName val="6_-_Sum10"/>
      <sheetName val="Tender_Settlement10"/>
      <sheetName val="Validation_Data11"/>
      <sheetName val="Appendix_A_23"/>
      <sheetName val="Other_Costs22"/>
      <sheetName val="procurement_contingency22"/>
      <sheetName val="(1)_Construction22"/>
      <sheetName val="(2)_Furniture22"/>
      <sheetName val="(3)_AV22"/>
      <sheetName val="(4)_Fees22"/>
      <sheetName val="(5)_On_Costs22"/>
      <sheetName val="(6)_Cont22"/>
      <sheetName val="(7)_Retail_Contribution22"/>
      <sheetName val="(8)_VAT22"/>
      <sheetName val="(9)_IT22"/>
      <sheetName val="(10)_VAT22"/>
      <sheetName val="Commitment_Schedule22"/>
      <sheetName val="Sch__Areas17"/>
      <sheetName val="_Summary_base_bid11"/>
      <sheetName val="6_-_Sum11"/>
      <sheetName val="Tender_Settlement11"/>
      <sheetName val="Validation_Data12"/>
      <sheetName val="Appendix_A_24"/>
      <sheetName val="CONSTRUCTION_COMPONENT"/>
      <sheetName val="Modified_Store"/>
      <sheetName val="BOQ_Direct_selling_cost"/>
      <sheetName val="Site_Dev_BOQ"/>
      <sheetName val="Fill_this_out_first___"/>
      <sheetName val="Risk Levels"/>
      <sheetName val="Risk_Levels"/>
      <sheetName val="Validation_Data13"/>
      <sheetName val="Validation_Data14"/>
      <sheetName val="Tender_Settlement12"/>
      <sheetName val="Risk_Levels1"/>
      <sheetName val="Validation_Data15"/>
      <sheetName val="Tender_Settlement13"/>
      <sheetName val="Risk_Levels2"/>
      <sheetName val="Validation_Data16"/>
      <sheetName val="Tender_Settlement14"/>
      <sheetName val="Risk_Levels3"/>
      <sheetName val="Validation_Data17"/>
      <sheetName val="Tender_Settlement15"/>
      <sheetName val="Risk_Levels4"/>
      <sheetName val="Chennai"/>
      <sheetName val="Civil Boq"/>
      <sheetName val="Cat A Change Control"/>
      <sheetName val="예산서"/>
      <sheetName val="5486"/>
      <sheetName val="Prelims value"/>
      <sheetName val="BSD (2)"/>
      <sheetName val="정부노임단가"/>
      <sheetName val="1-1"/>
      <sheetName val="Basis"/>
      <sheetName val="w't table"/>
      <sheetName val="Arch"/>
      <sheetName val="Basement Budget"/>
      <sheetName val="Building 1"/>
      <sheetName val="info"/>
      <sheetName val="Executive Summary"/>
      <sheetName val="Headings"/>
      <sheetName val="Customize Your Purchase Order"/>
      <sheetName val="Chennai 450"/>
      <sheetName val="sq ftg detail"/>
      <sheetName val="lookup"/>
      <sheetName val="analysis"/>
      <sheetName val="Beam at Ground flr lvl(Steel)"/>
      <sheetName val="backup (2)"/>
      <sheetName val="Purchase-InUse DayMonthYear"/>
      <sheetName val="IM Plot 02 Summary"/>
      <sheetName val="Fill Platform Pricing "/>
      <sheetName val="Canopy Pricing"/>
      <sheetName val="Stepsafe Platform Pricing"/>
      <sheetName val="Capital_Expenditure1"/>
      <sheetName val="BOQ_Direct_selling_cost1"/>
      <sheetName val="Capital_Expenditure2"/>
      <sheetName val="BOQ_Direct_selling_cost2"/>
      <sheetName val="Civil_Boq"/>
      <sheetName val="Cat_A_Change_Control"/>
      <sheetName val="BSD_(2)"/>
      <sheetName val="w't_table"/>
      <sheetName val="Building_1"/>
      <sheetName val="Executive_Summary"/>
      <sheetName val="Basement_Budget"/>
      <sheetName val="Intro"/>
      <sheetName val="Controls"/>
      <sheetName val="MainSheet"/>
      <sheetName val="master"/>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sheetData sheetId="2"/>
      <sheetData sheetId="3">
        <row r="36">
          <cell r="S36">
            <v>0</v>
          </cell>
        </row>
      </sheetData>
      <sheetData sheetId="4"/>
      <sheetData sheetId="5"/>
      <sheetData sheetId="6" refreshError="1"/>
      <sheetData sheetId="7" refreshError="1"/>
      <sheetData sheetId="8" refreshError="1"/>
      <sheetData sheetId="9" refreshError="1"/>
      <sheetData sheetId="10" refreshError="1"/>
      <sheetData sheetId="11" refreshError="1"/>
      <sheetData sheetId="12"/>
      <sheetData sheetId="13"/>
      <sheetData sheetId="14" refreshError="1"/>
      <sheetData sheetId="15"/>
      <sheetData sheetId="16"/>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efreshError="1"/>
      <sheetData sheetId="53" refreshError="1"/>
      <sheetData sheetId="54" refreshError="1"/>
      <sheetData sheetId="55" refreshError="1"/>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refreshError="1"/>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refreshError="1"/>
      <sheetData sheetId="209">
        <row r="38">
          <cell r="S38" t="str">
            <v>No programme available, assumed Nov 2002</v>
          </cell>
        </row>
      </sheetData>
      <sheetData sheetId="210"/>
      <sheetData sheetId="211"/>
      <sheetData sheetId="212" refreshError="1"/>
      <sheetData sheetId="213" refreshError="1"/>
      <sheetData sheetId="214" refreshError="1"/>
      <sheetData sheetId="215" refreshError="1"/>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refreshError="1"/>
      <sheetData sheetId="445" refreshError="1"/>
      <sheetData sheetId="446" refreshError="1"/>
      <sheetData sheetId="447" refreshError="1"/>
      <sheetData sheetId="448"/>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sheetData sheetId="468" refreshError="1"/>
      <sheetData sheetId="469" refreshError="1"/>
      <sheetData sheetId="470" refreshError="1"/>
      <sheetData sheetId="471" refreshError="1"/>
      <sheetData sheetId="472" refreshError="1"/>
      <sheetData sheetId="473"/>
      <sheetData sheetId="474"/>
      <sheetData sheetId="475"/>
      <sheetData sheetId="476"/>
      <sheetData sheetId="477"/>
      <sheetData sheetId="478"/>
      <sheetData sheetId="479"/>
      <sheetData sheetId="480"/>
      <sheetData sheetId="481"/>
      <sheetData sheetId="482"/>
      <sheetData sheetId="483"/>
      <sheetData sheetId="484" refreshError="1"/>
      <sheetData sheetId="485" refreshError="1"/>
      <sheetData sheetId="486" refreshError="1"/>
      <sheetData sheetId="48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Contents Page"/>
      <sheetName val="Executive Summary "/>
      <sheetName val="Pricing Summary (2)"/>
      <sheetName val="Pricing Summary"/>
      <sheetName val="Pricing Document"/>
      <sheetName val="Notes"/>
      <sheetName val="New Build"/>
      <sheetName val="Refurbish - DO NOT ISSUE"/>
    </sheetNames>
    <sheetDataSet>
      <sheetData sheetId="0"/>
      <sheetData sheetId="1"/>
      <sheetData sheetId="2"/>
      <sheetData sheetId="3">
        <row r="31">
          <cell r="E31">
            <v>1803770.3408250003</v>
          </cell>
        </row>
      </sheetData>
      <sheetData sheetId="4"/>
      <sheetData sheetId="5"/>
      <sheetData sheetId="6"/>
      <sheetData sheetId="7"/>
      <sheetData sheetId="8"/>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ndSum"/>
      <sheetName val="GENERAL ITEMS(1.1)"/>
      <sheetName val="DAYWORKS(1.2)"/>
      <sheetName val="M.R.CHARGES(1.3)"/>
      <sheetName val="INTAKE SITE(2.1)"/>
      <sheetName val="INTAKE(2.2)"/>
      <sheetName val="RAW H2O MAIN(3.1)"/>
      <sheetName val="H2O TREATMENT PLANT SITE(4.1)"/>
      <sheetName val="H2O INLET CHAMBER(4.2)"/>
      <sheetName val="CLARIFIERS(4.3)"/>
      <sheetName val="H2O FLOW DIVISION CHAMBER(4.4)"/>
      <sheetName val="SLOW SAND FILTERS(4.5)"/>
      <sheetName val="H2O OUTLET CHAMBER(4.6)"/>
      <sheetName val="TREATED H2O TRANS(5.1)"/>
      <sheetName val="RESERVOIR&amp;BPTSite(6.1)"/>
      <sheetName val="RESERVOIRS(6.2)"/>
      <sheetName val="BPT(6.3)"/>
      <sheetName val="DISTR(7.1)"/>
      <sheetName val="DISTR(7.2)"/>
      <sheetName val="DISTR(7.3)"/>
      <sheetName val="DISTR(7.4)"/>
      <sheetName val="DISTR(7.5)"/>
      <sheetName val="DISTR(7.6)"/>
      <sheetName val="DISTR(7.7)"/>
      <sheetName val="DISTR(7.8)"/>
      <sheetName val="DISTR(7.9)"/>
      <sheetName val="INTENSIFICATION(7.10)"/>
      <sheetName val="SERVICE CONNECTIONS(7.11)"/>
      <sheetName val="TOOLS&amp;EQUIPMENT"/>
      <sheetName val="RAT"/>
      <sheetName val="H2O TREATMENT PLANT SITE_4_1_"/>
      <sheetName val="fitting rates"/>
      <sheetName val="list"/>
      <sheetName val="Summary"/>
      <sheetName val="Sheet2"/>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sheetData sheetId="31" refreshError="1"/>
      <sheetData sheetId="32" refreshError="1"/>
      <sheetData sheetId="33"/>
      <sheetData sheetId="3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Modified Store"/>
      <sheetName val="Boq"/>
      <sheetName val="Site Dev BOQ"/>
      <sheetName val="Model"/>
      <sheetName val="CONSTRUCTION COMPONENT"/>
      <sheetName val="BOQ_Direct_selling cost"/>
      <sheetName val="Fill this out first..."/>
      <sheetName val="Register"/>
      <sheetName val="Other_Costs"/>
      <sheetName val="procurement_contingency"/>
      <sheetName val="(1)_Construction"/>
      <sheetName val="(2)_Furniture"/>
      <sheetName val="(3)_AV"/>
      <sheetName val="(4)_Fees"/>
      <sheetName val="(5)_On_Costs"/>
      <sheetName val="(6)_Cont"/>
      <sheetName val="(7)_Retail_Contribution"/>
      <sheetName val="(8)_VAT"/>
      <sheetName val="(9)_IT"/>
      <sheetName val="(10)_VAT"/>
      <sheetName val="Commitment_Schedule"/>
      <sheetName val="TI"/>
      <sheetName val="Data"/>
      <sheetName val="Sch. Areas"/>
      <sheetName val="CASHFL1"/>
      <sheetName val=" Summary base bid"/>
      <sheetName val="6 - Sum"/>
      <sheetName val="Other_Costs1"/>
      <sheetName val="procurement_contingency1"/>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BS"/>
      <sheetName val="Validation Data"/>
      <sheetName val="Tender Settlement"/>
      <sheetName val="RA-markate"/>
      <sheetName val="Assump_Input"/>
      <sheetName val="Economics"/>
      <sheetName val="Cat A Change Control"/>
      <sheetName val="예산서"/>
      <sheetName val="BSD (2)"/>
      <sheetName val="정부노임단가"/>
      <sheetName val="Civil Boq"/>
      <sheetName val="1"/>
      <sheetName val="Other_Costs2"/>
      <sheetName val="procurement_contingency2"/>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Validation_Data"/>
      <sheetName val="Sch__Areas"/>
      <sheetName val="1-1"/>
      <sheetName val="Basis"/>
      <sheetName val="w't table"/>
      <sheetName val="5486"/>
      <sheetName val="Prelims value"/>
      <sheetName val="Arch"/>
      <sheetName val="Basement Budget"/>
      <sheetName val="Controls"/>
      <sheetName val="Intro"/>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sheetData sheetId="2"/>
      <sheetData sheetId="3"/>
      <sheetData sheetId="4"/>
      <sheetData sheetId="5"/>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refreshError="1"/>
      <sheetData sheetId="88" refreshError="1"/>
      <sheetData sheetId="89" refreshError="1"/>
      <sheetData sheetId="90"/>
      <sheetData sheetId="91" refreshError="1"/>
      <sheetData sheetId="92" refreshError="1"/>
      <sheetData sheetId="93" refreshError="1"/>
      <sheetData sheetId="94" refreshError="1"/>
      <sheetData sheetId="9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1"/>
  <sheetViews>
    <sheetView view="pageBreakPreview" topLeftCell="A7" zoomScale="60" zoomScaleNormal="100" workbookViewId="0">
      <selection activeCell="J14" sqref="J14"/>
    </sheetView>
  </sheetViews>
  <sheetFormatPr defaultColWidth="9.36328125" defaultRowHeight="14.5" x14ac:dyDescent="0.35"/>
  <cols>
    <col min="1" max="1" width="1.6328125" style="3" customWidth="1"/>
    <col min="2" max="2" width="1.36328125" style="4" customWidth="1"/>
    <col min="3" max="3" width="3.36328125" style="4" customWidth="1"/>
    <col min="4" max="4" width="9.36328125" style="4" customWidth="1"/>
    <col min="5" max="7" width="9.36328125" style="4"/>
    <col min="8" max="8" width="8.36328125" style="4" customWidth="1"/>
    <col min="9" max="9" width="9.36328125" style="4"/>
    <col min="10" max="10" width="19" style="4" customWidth="1"/>
    <col min="11" max="11" width="4.6328125" style="4" customWidth="1"/>
    <col min="12" max="12" width="0.6328125" style="4" customWidth="1"/>
    <col min="13" max="13" width="1.6328125" style="3" customWidth="1"/>
    <col min="14" max="16384" width="9.36328125" style="4"/>
  </cols>
  <sheetData>
    <row r="1" spans="1:13" s="3" customFormat="1" ht="9" customHeight="1" x14ac:dyDescent="0.35">
      <c r="A1" s="232"/>
      <c r="B1" s="232"/>
      <c r="C1" s="232"/>
      <c r="D1" s="232"/>
      <c r="E1" s="232"/>
      <c r="F1" s="232"/>
      <c r="G1" s="232"/>
      <c r="H1" s="232"/>
      <c r="I1" s="232"/>
      <c r="J1" s="232"/>
      <c r="K1" s="232"/>
      <c r="L1" s="232"/>
      <c r="M1" s="232"/>
    </row>
    <row r="2" spans="1:13" x14ac:dyDescent="0.35">
      <c r="A2" s="232"/>
      <c r="B2" s="50"/>
      <c r="C2" s="50"/>
      <c r="D2" s="50"/>
      <c r="E2" s="50"/>
      <c r="F2" s="50"/>
      <c r="G2" s="50"/>
      <c r="H2" s="50"/>
      <c r="I2" s="50"/>
      <c r="J2" s="50"/>
      <c r="K2" s="50"/>
      <c r="L2" s="50"/>
      <c r="M2" s="232"/>
    </row>
    <row r="3" spans="1:13" x14ac:dyDescent="0.35">
      <c r="A3" s="232"/>
      <c r="B3" s="50"/>
      <c r="C3" s="50"/>
      <c r="D3" s="50"/>
      <c r="E3" s="50"/>
      <c r="F3" s="50"/>
      <c r="G3" s="50"/>
      <c r="H3" s="50"/>
      <c r="I3" s="50"/>
      <c r="J3" s="50"/>
      <c r="K3" s="50"/>
      <c r="L3" s="50"/>
      <c r="M3" s="232"/>
    </row>
    <row r="4" spans="1:13" x14ac:dyDescent="0.35">
      <c r="A4" s="232"/>
      <c r="B4" s="50"/>
      <c r="C4" s="50"/>
      <c r="D4" s="50"/>
      <c r="E4" s="50"/>
      <c r="F4" s="50"/>
      <c r="G4" s="50"/>
      <c r="H4" s="50"/>
      <c r="I4" s="50"/>
      <c r="J4" s="50"/>
      <c r="K4" s="50"/>
      <c r="L4" s="50"/>
      <c r="M4" s="232"/>
    </row>
    <row r="5" spans="1:13" x14ac:dyDescent="0.35">
      <c r="A5" s="232"/>
      <c r="B5" s="50"/>
      <c r="C5" s="50"/>
      <c r="D5" s="50"/>
      <c r="E5" s="50"/>
      <c r="F5" s="50"/>
      <c r="G5" s="50"/>
      <c r="H5" s="50"/>
      <c r="I5" s="50"/>
      <c r="J5" s="50"/>
      <c r="K5" s="50"/>
      <c r="L5" s="50"/>
      <c r="M5" s="232"/>
    </row>
    <row r="6" spans="1:13" x14ac:dyDescent="0.35">
      <c r="A6" s="232"/>
      <c r="B6" s="50"/>
      <c r="C6" s="50"/>
      <c r="D6" s="50"/>
      <c r="E6" s="50"/>
      <c r="F6" s="50"/>
      <c r="G6" s="50"/>
      <c r="H6" s="50"/>
      <c r="I6" s="50"/>
      <c r="J6" s="50"/>
      <c r="K6" s="50"/>
      <c r="L6" s="50"/>
      <c r="M6" s="232"/>
    </row>
    <row r="7" spans="1:13" x14ac:dyDescent="0.35">
      <c r="A7" s="232"/>
      <c r="B7" s="50"/>
      <c r="C7" s="50"/>
      <c r="D7" s="50"/>
      <c r="E7" s="50"/>
      <c r="F7" s="50"/>
      <c r="G7" s="50"/>
      <c r="H7" s="50"/>
      <c r="I7" s="50"/>
      <c r="J7" s="50"/>
      <c r="K7" s="50"/>
      <c r="L7" s="50"/>
      <c r="M7" s="232"/>
    </row>
    <row r="8" spans="1:13" ht="96" customHeight="1" x14ac:dyDescent="0.35">
      <c r="A8" s="232"/>
      <c r="B8" s="50"/>
      <c r="C8" s="336" t="s">
        <v>492</v>
      </c>
      <c r="D8" s="336"/>
      <c r="E8" s="336"/>
      <c r="F8" s="336"/>
      <c r="G8" s="336"/>
      <c r="H8" s="336"/>
      <c r="I8" s="336"/>
      <c r="J8" s="336"/>
      <c r="K8" s="336"/>
      <c r="L8" s="50"/>
      <c r="M8" s="232"/>
    </row>
    <row r="9" spans="1:13" ht="25.5" customHeight="1" x14ac:dyDescent="0.35">
      <c r="A9" s="232"/>
      <c r="B9" s="50"/>
      <c r="C9" s="50"/>
      <c r="D9" s="50"/>
      <c r="E9" s="50"/>
      <c r="F9" s="50"/>
      <c r="G9" s="50"/>
      <c r="H9" s="50"/>
      <c r="I9" s="50"/>
      <c r="J9" s="50"/>
      <c r="K9" s="50"/>
      <c r="L9" s="50"/>
      <c r="M9" s="232"/>
    </row>
    <row r="10" spans="1:13" ht="62.25" customHeight="1" x14ac:dyDescent="0.35">
      <c r="A10" s="232"/>
      <c r="B10" s="50"/>
      <c r="C10" s="50"/>
      <c r="D10" s="337" t="s">
        <v>1025</v>
      </c>
      <c r="E10" s="338"/>
      <c r="F10" s="338"/>
      <c r="G10" s="338"/>
      <c r="H10" s="338"/>
      <c r="I10" s="338"/>
      <c r="J10" s="338"/>
      <c r="K10" s="50"/>
      <c r="L10" s="50"/>
      <c r="M10" s="232"/>
    </row>
    <row r="11" spans="1:13" ht="28.5" x14ac:dyDescent="0.35">
      <c r="A11" s="232"/>
      <c r="B11" s="50"/>
      <c r="C11" s="50"/>
      <c r="D11" s="337" t="s">
        <v>1005</v>
      </c>
      <c r="E11" s="338"/>
      <c r="F11" s="338"/>
      <c r="G11" s="338"/>
      <c r="H11" s="338"/>
      <c r="I11" s="338"/>
      <c r="J11" s="338"/>
      <c r="K11" s="50"/>
      <c r="L11" s="50"/>
      <c r="M11" s="232"/>
    </row>
    <row r="12" spans="1:13" ht="13.5" customHeight="1" x14ac:dyDescent="0.35">
      <c r="A12" s="232"/>
      <c r="B12" s="50"/>
      <c r="C12" s="50"/>
      <c r="D12" s="233"/>
      <c r="E12" s="234"/>
      <c r="F12" s="234"/>
      <c r="G12" s="234"/>
      <c r="H12" s="234"/>
      <c r="I12" s="234"/>
      <c r="J12" s="234"/>
      <c r="K12" s="50"/>
      <c r="L12" s="50"/>
      <c r="M12" s="232"/>
    </row>
    <row r="13" spans="1:13" ht="26.25" customHeight="1" x14ac:dyDescent="0.35">
      <c r="A13" s="232"/>
      <c r="B13" s="50"/>
      <c r="C13" s="50"/>
      <c r="D13" s="339"/>
      <c r="E13" s="339"/>
      <c r="F13" s="339"/>
      <c r="G13" s="339"/>
      <c r="H13" s="339"/>
      <c r="I13" s="339"/>
      <c r="J13" s="339"/>
      <c r="K13" s="50"/>
      <c r="L13" s="50"/>
      <c r="M13" s="232"/>
    </row>
    <row r="14" spans="1:13" ht="20.25" customHeight="1" x14ac:dyDescent="0.35">
      <c r="A14" s="232"/>
      <c r="B14" s="50"/>
      <c r="C14" s="50"/>
      <c r="D14" s="235"/>
      <c r="E14" s="235"/>
      <c r="F14" s="235"/>
      <c r="G14" s="235"/>
      <c r="H14" s="235"/>
      <c r="I14" s="235"/>
      <c r="J14" s="235"/>
      <c r="K14" s="50"/>
      <c r="L14" s="50"/>
      <c r="M14" s="232"/>
    </row>
    <row r="15" spans="1:13" s="5" customFormat="1" ht="18.75" customHeight="1" x14ac:dyDescent="0.35">
      <c r="A15" s="236"/>
      <c r="B15" s="133"/>
      <c r="C15" s="133"/>
      <c r="D15" s="340"/>
      <c r="E15" s="340"/>
      <c r="F15" s="340"/>
      <c r="G15" s="340"/>
      <c r="H15" s="340"/>
      <c r="I15" s="340"/>
      <c r="J15" s="340"/>
      <c r="K15" s="133"/>
      <c r="L15" s="133"/>
      <c r="M15" s="236"/>
    </row>
    <row r="16" spans="1:13" s="5" customFormat="1" ht="18.75" customHeight="1" x14ac:dyDescent="0.35">
      <c r="A16" s="236"/>
      <c r="B16" s="133"/>
      <c r="C16" s="133"/>
      <c r="D16" s="237"/>
      <c r="E16" s="237"/>
      <c r="F16" s="237"/>
      <c r="G16" s="237"/>
      <c r="H16" s="237"/>
      <c r="I16" s="237"/>
      <c r="J16" s="237"/>
      <c r="K16" s="133"/>
      <c r="L16" s="133"/>
      <c r="M16" s="236"/>
    </row>
    <row r="17" spans="1:13" ht="18.75" customHeight="1" x14ac:dyDescent="0.35">
      <c r="A17" s="232"/>
      <c r="B17" s="50"/>
      <c r="C17" s="50"/>
      <c r="D17" s="238"/>
      <c r="E17" s="238"/>
      <c r="F17" s="234"/>
      <c r="G17" s="234"/>
      <c r="H17" s="234"/>
      <c r="I17" s="234"/>
      <c r="J17" s="234"/>
      <c r="K17" s="50"/>
      <c r="L17" s="50"/>
      <c r="M17" s="232"/>
    </row>
    <row r="18" spans="1:13" ht="18.75" customHeight="1" x14ac:dyDescent="0.35">
      <c r="A18" s="232"/>
      <c r="B18" s="50"/>
      <c r="C18" s="50"/>
      <c r="D18" s="341" t="s">
        <v>493</v>
      </c>
      <c r="E18" s="341"/>
      <c r="F18" s="341"/>
      <c r="G18" s="341"/>
      <c r="H18" s="341"/>
      <c r="I18" s="341"/>
      <c r="J18" s="341"/>
      <c r="K18" s="50"/>
      <c r="L18" s="50"/>
      <c r="M18" s="232"/>
    </row>
    <row r="19" spans="1:13" ht="18.75" customHeight="1" x14ac:dyDescent="0.35">
      <c r="A19" s="232"/>
      <c r="B19" s="50"/>
      <c r="C19" s="50"/>
      <c r="D19" s="341" t="s">
        <v>1026</v>
      </c>
      <c r="E19" s="341"/>
      <c r="F19" s="341"/>
      <c r="G19" s="341"/>
      <c r="H19" s="341"/>
      <c r="I19" s="341"/>
      <c r="J19" s="341"/>
      <c r="K19" s="50"/>
      <c r="L19" s="50"/>
      <c r="M19" s="232"/>
    </row>
    <row r="20" spans="1:13" ht="18.75" customHeight="1" x14ac:dyDescent="0.35">
      <c r="A20" s="232"/>
      <c r="B20" s="50"/>
      <c r="C20" s="50"/>
      <c r="D20" s="341" t="s">
        <v>494</v>
      </c>
      <c r="E20" s="341"/>
      <c r="F20" s="341"/>
      <c r="G20" s="341"/>
      <c r="H20" s="341"/>
      <c r="I20" s="341"/>
      <c r="J20" s="341"/>
      <c r="K20" s="50"/>
      <c r="L20" s="50"/>
      <c r="M20" s="232"/>
    </row>
    <row r="21" spans="1:13" x14ac:dyDescent="0.35">
      <c r="A21" s="232"/>
      <c r="B21" s="50"/>
      <c r="C21" s="50"/>
      <c r="D21" s="50"/>
      <c r="E21" s="50"/>
      <c r="F21" s="50"/>
      <c r="G21" s="50"/>
      <c r="H21" s="50"/>
      <c r="I21" s="50"/>
      <c r="J21" s="50"/>
      <c r="K21" s="50"/>
      <c r="L21" s="50"/>
      <c r="M21" s="232"/>
    </row>
    <row r="22" spans="1:13" x14ac:dyDescent="0.35">
      <c r="A22" s="232"/>
      <c r="B22" s="50"/>
      <c r="C22" s="50"/>
      <c r="D22" s="50"/>
      <c r="E22" s="50"/>
      <c r="F22" s="50"/>
      <c r="G22" s="50"/>
      <c r="H22" s="50"/>
      <c r="I22" s="50"/>
      <c r="J22" s="50"/>
      <c r="K22" s="50"/>
      <c r="L22" s="50"/>
      <c r="M22" s="232"/>
    </row>
    <row r="23" spans="1:13" x14ac:dyDescent="0.35">
      <c r="A23" s="232"/>
      <c r="B23" s="50"/>
      <c r="C23" s="50"/>
      <c r="D23" s="50"/>
      <c r="E23" s="50"/>
      <c r="F23" s="50"/>
      <c r="G23" s="50"/>
      <c r="H23" s="50"/>
      <c r="I23" s="50"/>
      <c r="J23" s="50"/>
      <c r="K23" s="50"/>
      <c r="L23" s="50"/>
      <c r="M23" s="232"/>
    </row>
    <row r="24" spans="1:13" ht="18" x14ac:dyDescent="0.35">
      <c r="A24" s="232"/>
      <c r="B24" s="50"/>
      <c r="C24" s="50"/>
      <c r="D24" s="342" t="s">
        <v>495</v>
      </c>
      <c r="E24" s="343"/>
      <c r="F24" s="343"/>
      <c r="G24" s="343"/>
      <c r="H24" s="343"/>
      <c r="I24" s="343"/>
      <c r="J24" s="343"/>
      <c r="K24" s="50"/>
      <c r="L24" s="50"/>
      <c r="M24" s="232"/>
    </row>
    <row r="25" spans="1:13" s="5" customFormat="1" ht="39" customHeight="1" x14ac:dyDescent="0.35">
      <c r="A25" s="236"/>
      <c r="B25" s="133"/>
      <c r="C25" s="133"/>
      <c r="D25" s="344" t="s">
        <v>496</v>
      </c>
      <c r="E25" s="344"/>
      <c r="F25" s="344"/>
      <c r="G25" s="344"/>
      <c r="H25" s="344"/>
      <c r="I25" s="344"/>
      <c r="J25" s="344"/>
      <c r="K25" s="344"/>
      <c r="L25" s="133"/>
      <c r="M25" s="236"/>
    </row>
    <row r="26" spans="1:13" ht="18" x14ac:dyDescent="0.35">
      <c r="A26" s="232"/>
      <c r="B26" s="50"/>
      <c r="C26" s="50"/>
      <c r="D26" s="345"/>
      <c r="E26" s="345"/>
      <c r="F26" s="345"/>
      <c r="G26" s="345"/>
      <c r="H26" s="345"/>
      <c r="I26" s="345"/>
      <c r="J26" s="345"/>
      <c r="K26" s="50"/>
      <c r="L26" s="50"/>
      <c r="M26" s="232"/>
    </row>
    <row r="27" spans="1:13" ht="18" x14ac:dyDescent="0.35">
      <c r="A27" s="232"/>
      <c r="B27" s="50"/>
      <c r="C27" s="50"/>
      <c r="D27" s="346"/>
      <c r="E27" s="346"/>
      <c r="F27" s="346"/>
      <c r="G27" s="346"/>
      <c r="H27" s="346"/>
      <c r="I27" s="346"/>
      <c r="J27" s="346"/>
      <c r="K27" s="50"/>
      <c r="L27" s="50"/>
      <c r="M27" s="232"/>
    </row>
    <row r="28" spans="1:13" x14ac:dyDescent="0.35">
      <c r="A28" s="232"/>
      <c r="B28" s="50"/>
      <c r="C28" s="50"/>
      <c r="D28" s="50"/>
      <c r="E28" s="50"/>
      <c r="F28" s="50"/>
      <c r="G28" s="50"/>
      <c r="H28" s="50"/>
      <c r="I28" s="50"/>
      <c r="J28" s="50"/>
      <c r="K28" s="50"/>
      <c r="L28" s="50"/>
      <c r="M28" s="232"/>
    </row>
    <row r="29" spans="1:13" ht="23.25" customHeight="1" x14ac:dyDescent="0.35">
      <c r="A29" s="232"/>
      <c r="B29" s="50"/>
      <c r="C29" s="50"/>
      <c r="D29" s="335" t="s">
        <v>1006</v>
      </c>
      <c r="E29" s="335"/>
      <c r="F29" s="335"/>
      <c r="G29" s="335"/>
      <c r="H29" s="335"/>
      <c r="I29" s="335"/>
      <c r="J29" s="335"/>
      <c r="K29" s="50"/>
      <c r="L29" s="50"/>
      <c r="M29" s="232"/>
    </row>
    <row r="30" spans="1:13" x14ac:dyDescent="0.35">
      <c r="A30" s="232"/>
      <c r="B30" s="50"/>
      <c r="C30" s="50"/>
      <c r="D30" s="50"/>
      <c r="E30" s="50"/>
      <c r="F30" s="50"/>
      <c r="G30" s="50"/>
      <c r="H30" s="50"/>
      <c r="I30" s="50"/>
      <c r="J30" s="50"/>
      <c r="K30" s="50"/>
      <c r="L30" s="50"/>
      <c r="M30" s="232"/>
    </row>
    <row r="31" spans="1:13" ht="9" customHeight="1" x14ac:dyDescent="0.35">
      <c r="A31" s="232"/>
      <c r="B31" s="232"/>
      <c r="C31" s="232"/>
      <c r="D31" s="232"/>
      <c r="E31" s="232"/>
      <c r="F31" s="232"/>
      <c r="G31" s="232"/>
      <c r="H31" s="232"/>
      <c r="I31" s="232"/>
      <c r="J31" s="232"/>
      <c r="K31" s="232" t="s">
        <v>308</v>
      </c>
      <c r="L31" s="232"/>
      <c r="M31" s="232"/>
    </row>
  </sheetData>
  <mergeCells count="13">
    <mergeCell ref="D29:J29"/>
    <mergeCell ref="C8:K8"/>
    <mergeCell ref="D10:J10"/>
    <mergeCell ref="D13:J13"/>
    <mergeCell ref="D15:J15"/>
    <mergeCell ref="D18:J18"/>
    <mergeCell ref="D19:J19"/>
    <mergeCell ref="D20:J20"/>
    <mergeCell ref="D24:J24"/>
    <mergeCell ref="D25:K25"/>
    <mergeCell ref="D26:J26"/>
    <mergeCell ref="D27:J27"/>
    <mergeCell ref="D11:J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0"/>
  <sheetViews>
    <sheetView view="pageBreakPreview" zoomScale="90" zoomScaleNormal="100" zoomScaleSheetLayoutView="90" workbookViewId="0">
      <selection activeCell="B3" sqref="B3:L3"/>
    </sheetView>
  </sheetViews>
  <sheetFormatPr defaultColWidth="9.36328125" defaultRowHeight="14.5" x14ac:dyDescent="0.35"/>
  <cols>
    <col min="1" max="1" width="1.36328125" style="6" customWidth="1"/>
    <col min="2" max="2" width="10.36328125" style="6" customWidth="1"/>
    <col min="3" max="3" width="1.6328125" style="6" customWidth="1"/>
    <col min="4" max="4" width="10" style="6" customWidth="1"/>
    <col min="5" max="6" width="9.36328125" style="6"/>
    <col min="7" max="7" width="11.453125" style="6" customWidth="1"/>
    <col min="8" max="8" width="10.54296875" style="6" customWidth="1"/>
    <col min="9" max="9" width="0.6328125" style="6" customWidth="1"/>
    <col min="10" max="10" width="6.36328125" style="6" customWidth="1"/>
    <col min="11" max="11" width="3.54296875" style="6" customWidth="1"/>
    <col min="12" max="12" width="15.453125" style="6" customWidth="1"/>
    <col min="13" max="16384" width="9.36328125" style="6"/>
  </cols>
  <sheetData>
    <row r="1" spans="1:12" x14ac:dyDescent="0.35">
      <c r="A1" s="201"/>
      <c r="B1" s="202"/>
      <c r="C1" s="202"/>
      <c r="D1" s="201"/>
      <c r="E1" s="201"/>
      <c r="F1" s="203"/>
      <c r="G1" s="203"/>
      <c r="H1" s="201"/>
      <c r="I1" s="201"/>
      <c r="J1" s="201"/>
      <c r="K1" s="201"/>
      <c r="L1" s="201"/>
    </row>
    <row r="2" spans="1:12" ht="44.4" customHeight="1" x14ac:dyDescent="0.35">
      <c r="A2" s="247"/>
      <c r="B2" s="347" t="s">
        <v>1004</v>
      </c>
      <c r="C2" s="347"/>
      <c r="D2" s="347"/>
      <c r="E2" s="347"/>
      <c r="F2" s="347"/>
      <c r="G2" s="347"/>
      <c r="H2" s="347"/>
      <c r="I2" s="347"/>
      <c r="J2" s="347"/>
      <c r="K2" s="347"/>
      <c r="L2" s="347"/>
    </row>
    <row r="3" spans="1:12" ht="20.5" x14ac:dyDescent="0.35">
      <c r="A3" s="247"/>
      <c r="B3" s="347" t="s">
        <v>1027</v>
      </c>
      <c r="C3" s="347"/>
      <c r="D3" s="347"/>
      <c r="E3" s="347"/>
      <c r="F3" s="347"/>
      <c r="G3" s="347"/>
      <c r="H3" s="347"/>
      <c r="I3" s="347"/>
      <c r="J3" s="347"/>
      <c r="K3" s="347"/>
      <c r="L3" s="347"/>
    </row>
    <row r="4" spans="1:12" ht="20.5" x14ac:dyDescent="0.35">
      <c r="A4" s="247"/>
      <c r="B4" s="347" t="s">
        <v>1005</v>
      </c>
      <c r="C4" s="347"/>
      <c r="D4" s="347"/>
      <c r="E4" s="347"/>
      <c r="F4" s="347"/>
      <c r="G4" s="347"/>
      <c r="H4" s="347"/>
      <c r="I4" s="347"/>
      <c r="J4" s="347"/>
      <c r="K4" s="347"/>
      <c r="L4" s="347"/>
    </row>
    <row r="5" spans="1:12" x14ac:dyDescent="0.35">
      <c r="A5" s="201"/>
      <c r="B5" s="202"/>
      <c r="C5" s="202"/>
      <c r="D5" s="201"/>
      <c r="E5" s="201"/>
      <c r="F5" s="203"/>
      <c r="G5" s="203"/>
      <c r="H5" s="201"/>
      <c r="I5" s="201"/>
      <c r="J5" s="201"/>
      <c r="K5" s="201"/>
      <c r="L5" s="201"/>
    </row>
    <row r="6" spans="1:12" x14ac:dyDescent="0.35">
      <c r="A6" s="201"/>
      <c r="B6" s="349" t="s">
        <v>718</v>
      </c>
      <c r="C6" s="349"/>
      <c r="D6" s="350"/>
      <c r="E6" s="350"/>
      <c r="F6" s="350"/>
      <c r="G6" s="350"/>
      <c r="H6" s="350"/>
      <c r="I6" s="350"/>
      <c r="J6" s="350"/>
      <c r="K6" s="350"/>
      <c r="L6" s="350"/>
    </row>
    <row r="7" spans="1:12" x14ac:dyDescent="0.35">
      <c r="A7" s="201"/>
      <c r="B7" s="204"/>
      <c r="C7" s="204"/>
      <c r="D7" s="201"/>
      <c r="E7" s="201"/>
      <c r="F7" s="203"/>
      <c r="G7" s="203"/>
      <c r="H7" s="201"/>
      <c r="I7" s="201"/>
      <c r="J7" s="201"/>
      <c r="K7" s="201"/>
      <c r="L7" s="201"/>
    </row>
    <row r="8" spans="1:12" s="7" customFormat="1" ht="15.5" x14ac:dyDescent="0.35">
      <c r="A8" s="205"/>
      <c r="B8" s="205" t="s">
        <v>719</v>
      </c>
      <c r="C8" s="205"/>
      <c r="D8" s="351" t="s">
        <v>187</v>
      </c>
      <c r="E8" s="352"/>
      <c r="F8" s="352"/>
      <c r="G8" s="206"/>
      <c r="H8" s="207"/>
      <c r="I8" s="207"/>
      <c r="J8" s="353" t="s">
        <v>720</v>
      </c>
      <c r="K8" s="352"/>
      <c r="L8" s="352"/>
    </row>
    <row r="9" spans="1:12" s="7" customFormat="1" ht="15.5" x14ac:dyDescent="0.35">
      <c r="A9" s="208"/>
      <c r="B9" s="209"/>
      <c r="C9" s="209"/>
      <c r="D9" s="354"/>
      <c r="E9" s="354"/>
      <c r="F9" s="206"/>
      <c r="G9" s="206"/>
      <c r="H9" s="207"/>
      <c r="I9" s="207"/>
      <c r="J9" s="210"/>
      <c r="K9" s="211"/>
      <c r="L9" s="210"/>
    </row>
    <row r="10" spans="1:12" s="7" customFormat="1" ht="15.5" x14ac:dyDescent="0.35">
      <c r="A10" s="208"/>
      <c r="B10" s="212" t="s">
        <v>721</v>
      </c>
      <c r="C10" s="209"/>
      <c r="D10" s="355" t="s">
        <v>722</v>
      </c>
      <c r="E10" s="355"/>
      <c r="F10" s="355"/>
      <c r="G10" s="355"/>
      <c r="H10" s="355"/>
      <c r="I10" s="355"/>
      <c r="J10" s="355"/>
      <c r="K10" s="355"/>
      <c r="L10" s="355"/>
    </row>
    <row r="11" spans="1:12" s="7" customFormat="1" ht="15.5" x14ac:dyDescent="0.35">
      <c r="A11" s="208"/>
      <c r="B11" s="213"/>
      <c r="C11" s="209"/>
      <c r="D11" s="214" t="s">
        <v>723</v>
      </c>
      <c r="E11" s="215"/>
      <c r="F11" s="216"/>
      <c r="G11" s="217"/>
      <c r="H11" s="208"/>
      <c r="I11" s="208"/>
      <c r="J11" s="218"/>
      <c r="K11" s="219"/>
      <c r="L11" s="218"/>
    </row>
    <row r="12" spans="1:12" s="7" customFormat="1" ht="15.5" x14ac:dyDescent="0.35">
      <c r="A12" s="208"/>
      <c r="B12" s="213"/>
      <c r="C12" s="209"/>
      <c r="D12" s="214" t="s">
        <v>724</v>
      </c>
      <c r="E12" s="220"/>
      <c r="F12" s="206"/>
      <c r="G12" s="217"/>
      <c r="H12" s="208"/>
      <c r="I12" s="208"/>
      <c r="J12" s="218"/>
      <c r="K12" s="219"/>
      <c r="L12" s="218"/>
    </row>
    <row r="13" spans="1:12" s="7" customFormat="1" ht="15.5" x14ac:dyDescent="0.35">
      <c r="A13" s="208"/>
      <c r="B13" s="213"/>
      <c r="C13" s="209"/>
      <c r="D13" s="214" t="s">
        <v>725</v>
      </c>
      <c r="E13" s="220"/>
      <c r="F13" s="206"/>
      <c r="G13" s="217"/>
      <c r="H13" s="208"/>
      <c r="I13" s="208"/>
      <c r="J13" s="218"/>
      <c r="K13" s="219"/>
      <c r="L13" s="218"/>
    </row>
    <row r="14" spans="1:12" s="7" customFormat="1" ht="15.5" x14ac:dyDescent="0.35">
      <c r="A14" s="208"/>
      <c r="B14" s="213"/>
      <c r="C14" s="209"/>
      <c r="D14" s="214" t="s">
        <v>726</v>
      </c>
      <c r="E14" s="220"/>
      <c r="F14" s="206"/>
      <c r="G14" s="217"/>
      <c r="H14" s="208"/>
      <c r="I14" s="208"/>
      <c r="J14" s="218"/>
      <c r="K14" s="219"/>
      <c r="L14" s="218"/>
    </row>
    <row r="15" spans="1:12" s="7" customFormat="1" ht="15.5" x14ac:dyDescent="0.35">
      <c r="A15" s="208"/>
      <c r="B15" s="213"/>
      <c r="C15" s="209"/>
      <c r="D15" s="214"/>
      <c r="E15" s="220"/>
      <c r="F15" s="206"/>
      <c r="G15" s="217"/>
      <c r="H15" s="208"/>
      <c r="I15" s="208"/>
      <c r="J15" s="218"/>
      <c r="K15" s="219"/>
      <c r="L15" s="218"/>
    </row>
    <row r="16" spans="1:12" s="7" customFormat="1" ht="15.5" x14ac:dyDescent="0.35">
      <c r="A16" s="208"/>
      <c r="B16" s="213"/>
      <c r="C16" s="209"/>
      <c r="D16" s="214"/>
      <c r="E16" s="220"/>
      <c r="F16" s="206"/>
      <c r="G16" s="217"/>
      <c r="H16" s="208"/>
      <c r="I16" s="208"/>
      <c r="J16" s="218"/>
      <c r="K16" s="219"/>
      <c r="L16" s="218"/>
    </row>
    <row r="17" spans="1:12" s="7" customFormat="1" ht="15.5" x14ac:dyDescent="0.35">
      <c r="A17" s="208"/>
      <c r="B17" s="213"/>
      <c r="C17" s="209"/>
      <c r="D17" s="214"/>
      <c r="E17" s="220"/>
      <c r="F17" s="206"/>
      <c r="G17" s="217"/>
      <c r="H17" s="208"/>
      <c r="I17" s="208"/>
      <c r="J17" s="218"/>
      <c r="K17" s="219"/>
      <c r="L17" s="218"/>
    </row>
    <row r="18" spans="1:12" s="7" customFormat="1" ht="15.5" x14ac:dyDescent="0.35">
      <c r="A18" s="208"/>
      <c r="B18" s="212" t="s">
        <v>727</v>
      </c>
      <c r="C18" s="209"/>
      <c r="D18" s="355" t="s">
        <v>728</v>
      </c>
      <c r="E18" s="355"/>
      <c r="F18" s="355"/>
      <c r="G18" s="355"/>
      <c r="H18" s="355"/>
      <c r="I18" s="355"/>
      <c r="J18" s="355"/>
      <c r="K18" s="355"/>
      <c r="L18" s="355"/>
    </row>
    <row r="19" spans="1:12" s="7" customFormat="1" ht="15.5" x14ac:dyDescent="0.35">
      <c r="A19" s="208"/>
      <c r="B19" s="213"/>
      <c r="C19" s="209"/>
      <c r="D19" s="352" t="s">
        <v>729</v>
      </c>
      <c r="E19" s="352"/>
      <c r="F19" s="352"/>
      <c r="G19" s="217"/>
      <c r="H19" s="208"/>
      <c r="I19" s="208"/>
      <c r="J19" s="348" t="s">
        <v>730</v>
      </c>
      <c r="K19" s="348"/>
      <c r="L19" s="348"/>
    </row>
    <row r="20" spans="1:12" s="7" customFormat="1" ht="15.5" x14ac:dyDescent="0.35">
      <c r="A20" s="208"/>
      <c r="B20" s="213"/>
      <c r="C20" s="209"/>
      <c r="D20" s="352" t="s">
        <v>731</v>
      </c>
      <c r="E20" s="352"/>
      <c r="F20" s="352"/>
      <c r="G20" s="217"/>
      <c r="H20" s="208"/>
      <c r="I20" s="208"/>
      <c r="J20" s="348" t="s">
        <v>746</v>
      </c>
      <c r="K20" s="348"/>
      <c r="L20" s="348"/>
    </row>
    <row r="21" spans="1:12" s="7" customFormat="1" ht="15.75" customHeight="1" x14ac:dyDescent="0.35">
      <c r="A21" s="208"/>
      <c r="B21" s="213"/>
      <c r="C21" s="209"/>
      <c r="D21" s="214" t="s">
        <v>732</v>
      </c>
      <c r="E21" s="220"/>
      <c r="F21" s="206"/>
      <c r="G21" s="217"/>
      <c r="H21" s="208"/>
      <c r="I21" s="208"/>
      <c r="J21" s="348" t="s">
        <v>747</v>
      </c>
      <c r="K21" s="348"/>
      <c r="L21" s="348"/>
    </row>
    <row r="22" spans="1:12" s="7" customFormat="1" ht="15.75" customHeight="1" x14ac:dyDescent="0.35">
      <c r="A22" s="208"/>
      <c r="B22" s="213"/>
      <c r="C22" s="209"/>
      <c r="D22" s="214" t="s">
        <v>733</v>
      </c>
      <c r="E22" s="220"/>
      <c r="F22" s="206"/>
      <c r="G22" s="217"/>
      <c r="H22" s="208"/>
      <c r="I22" s="208"/>
      <c r="J22" s="348" t="s">
        <v>748</v>
      </c>
      <c r="K22" s="348"/>
      <c r="L22" s="348"/>
    </row>
    <row r="23" spans="1:12" s="7" customFormat="1" ht="15.75" customHeight="1" x14ac:dyDescent="0.35">
      <c r="A23" s="208"/>
      <c r="B23" s="213"/>
      <c r="C23" s="209"/>
      <c r="D23" s="214" t="s">
        <v>734</v>
      </c>
      <c r="E23" s="220"/>
      <c r="F23" s="206"/>
      <c r="G23" s="217"/>
      <c r="H23" s="208"/>
      <c r="I23" s="208"/>
      <c r="J23" s="348" t="s">
        <v>749</v>
      </c>
      <c r="K23" s="348"/>
      <c r="L23" s="348"/>
    </row>
    <row r="24" spans="1:12" s="7" customFormat="1" ht="15.75" customHeight="1" x14ac:dyDescent="0.35">
      <c r="A24" s="208"/>
      <c r="B24" s="213"/>
      <c r="C24" s="209"/>
      <c r="D24" s="214" t="s">
        <v>735</v>
      </c>
      <c r="E24" s="220"/>
      <c r="F24" s="206"/>
      <c r="G24" s="217"/>
      <c r="H24" s="208"/>
      <c r="I24" s="208"/>
      <c r="J24" s="348" t="s">
        <v>750</v>
      </c>
      <c r="K24" s="348"/>
      <c r="L24" s="348"/>
    </row>
    <row r="25" spans="1:12" s="7" customFormat="1" ht="15.75" customHeight="1" x14ac:dyDescent="0.35">
      <c r="A25" s="208"/>
      <c r="B25" s="213"/>
      <c r="C25" s="209"/>
      <c r="D25" s="214" t="s">
        <v>736</v>
      </c>
      <c r="E25" s="220"/>
      <c r="F25" s="206"/>
      <c r="G25" s="217"/>
      <c r="H25" s="208"/>
      <c r="I25" s="208"/>
      <c r="J25" s="348" t="s">
        <v>751</v>
      </c>
      <c r="K25" s="348"/>
      <c r="L25" s="348"/>
    </row>
    <row r="26" spans="1:12" s="7" customFormat="1" ht="15.75" customHeight="1" x14ac:dyDescent="0.35">
      <c r="A26" s="208"/>
      <c r="B26" s="213"/>
      <c r="C26" s="209"/>
      <c r="D26" s="214" t="s">
        <v>755</v>
      </c>
      <c r="E26" s="220"/>
      <c r="F26" s="206"/>
      <c r="G26" s="217"/>
      <c r="H26" s="208"/>
      <c r="I26" s="208"/>
      <c r="J26" s="348" t="s">
        <v>752</v>
      </c>
      <c r="K26" s="348"/>
      <c r="L26" s="348"/>
    </row>
    <row r="27" spans="1:12" s="7" customFormat="1" ht="15.75" customHeight="1" x14ac:dyDescent="0.35">
      <c r="A27" s="208"/>
      <c r="B27" s="213"/>
      <c r="C27" s="209"/>
      <c r="D27" s="214" t="s">
        <v>737</v>
      </c>
      <c r="E27" s="220"/>
      <c r="F27" s="206"/>
      <c r="G27" s="217"/>
      <c r="H27" s="208"/>
      <c r="I27" s="208"/>
      <c r="J27" s="348" t="s">
        <v>754</v>
      </c>
      <c r="K27" s="348"/>
      <c r="L27" s="348"/>
    </row>
    <row r="28" spans="1:12" s="7" customFormat="1" ht="15.5" x14ac:dyDescent="0.35">
      <c r="A28" s="208"/>
      <c r="B28" s="221"/>
      <c r="C28" s="209"/>
      <c r="D28" s="357"/>
      <c r="E28" s="357"/>
      <c r="F28" s="357"/>
      <c r="G28" s="358"/>
      <c r="H28" s="358"/>
      <c r="I28" s="208"/>
      <c r="J28" s="222"/>
      <c r="K28" s="223"/>
      <c r="L28" s="222"/>
    </row>
    <row r="29" spans="1:12" s="7" customFormat="1" ht="15" customHeight="1" x14ac:dyDescent="0.35">
      <c r="A29" s="208"/>
      <c r="B29" s="212" t="s">
        <v>738</v>
      </c>
      <c r="C29" s="209"/>
      <c r="D29" s="355" t="s">
        <v>739</v>
      </c>
      <c r="E29" s="355"/>
      <c r="F29" s="355"/>
      <c r="G29" s="355"/>
      <c r="H29" s="355"/>
      <c r="I29" s="355"/>
      <c r="J29" s="355"/>
      <c r="K29" s="355"/>
      <c r="L29" s="355"/>
    </row>
    <row r="30" spans="1:12" s="7" customFormat="1" ht="15.5" x14ac:dyDescent="0.35">
      <c r="A30" s="208"/>
      <c r="B30" s="213"/>
      <c r="C30" s="209"/>
      <c r="D30" s="214" t="s">
        <v>740</v>
      </c>
      <c r="E30" s="214"/>
      <c r="F30" s="224"/>
      <c r="G30" s="217"/>
      <c r="H30" s="208"/>
      <c r="I30" s="208"/>
      <c r="J30" s="225"/>
      <c r="K30" s="219"/>
      <c r="L30" s="225"/>
    </row>
    <row r="31" spans="1:12" s="7" customFormat="1" ht="15.5" x14ac:dyDescent="0.35">
      <c r="A31" s="208"/>
      <c r="B31" s="213"/>
      <c r="C31" s="209"/>
      <c r="D31" s="214"/>
      <c r="E31" s="214"/>
      <c r="F31" s="224"/>
      <c r="G31" s="217"/>
      <c r="H31" s="208"/>
      <c r="I31" s="208"/>
      <c r="J31" s="225"/>
      <c r="K31" s="219"/>
      <c r="L31" s="225"/>
    </row>
    <row r="32" spans="1:12" s="7" customFormat="1" ht="15.5" x14ac:dyDescent="0.35">
      <c r="A32" s="208"/>
      <c r="B32" s="213"/>
      <c r="C32" s="209"/>
      <c r="D32" s="214"/>
      <c r="E32" s="214"/>
      <c r="F32" s="224"/>
      <c r="G32" s="217"/>
      <c r="H32" s="208"/>
      <c r="I32" s="208"/>
      <c r="J32" s="225"/>
      <c r="K32" s="219"/>
      <c r="L32" s="225"/>
    </row>
    <row r="33" spans="1:12" s="7" customFormat="1" ht="15.5" x14ac:dyDescent="0.35">
      <c r="A33" s="208"/>
      <c r="B33" s="209"/>
      <c r="C33" s="209"/>
      <c r="D33" s="207"/>
      <c r="E33" s="208"/>
      <c r="F33" s="217"/>
      <c r="G33" s="217"/>
      <c r="H33" s="208"/>
      <c r="I33" s="208"/>
      <c r="J33" s="222"/>
      <c r="K33" s="223"/>
      <c r="L33" s="222"/>
    </row>
    <row r="34" spans="1:12" s="7" customFormat="1" ht="15.5" x14ac:dyDescent="0.35">
      <c r="A34" s="208"/>
      <c r="B34" s="212" t="s">
        <v>741</v>
      </c>
      <c r="C34" s="209"/>
      <c r="D34" s="355" t="s">
        <v>742</v>
      </c>
      <c r="E34" s="355"/>
      <c r="F34" s="355"/>
      <c r="G34" s="355"/>
      <c r="H34" s="355"/>
      <c r="I34" s="355"/>
      <c r="J34" s="355"/>
      <c r="K34" s="355"/>
      <c r="L34" s="355"/>
    </row>
    <row r="35" spans="1:12" s="7" customFormat="1" ht="15.5" x14ac:dyDescent="0.35">
      <c r="A35" s="208"/>
      <c r="B35" s="209"/>
      <c r="C35" s="209"/>
      <c r="D35" s="214" t="s">
        <v>743</v>
      </c>
      <c r="E35" s="208"/>
      <c r="F35" s="217"/>
      <c r="G35" s="217"/>
      <c r="H35" s="208"/>
      <c r="I35" s="208"/>
      <c r="J35" s="222"/>
      <c r="K35" s="223"/>
      <c r="L35" s="222"/>
    </row>
    <row r="36" spans="1:12" s="7" customFormat="1" ht="15.5" x14ac:dyDescent="0.35">
      <c r="A36" s="208"/>
      <c r="B36" s="226"/>
      <c r="C36" s="209"/>
      <c r="D36" s="352"/>
      <c r="E36" s="358"/>
      <c r="F36" s="358"/>
      <c r="G36" s="358"/>
      <c r="H36" s="358"/>
      <c r="I36" s="208"/>
      <c r="J36" s="222"/>
      <c r="K36" s="223"/>
      <c r="L36" s="222"/>
    </row>
    <row r="37" spans="1:12" x14ac:dyDescent="0.35">
      <c r="A37" s="201"/>
      <c r="B37" s="227"/>
      <c r="C37" s="227"/>
      <c r="D37" s="228"/>
      <c r="E37" s="201"/>
      <c r="F37" s="203"/>
      <c r="G37" s="203"/>
      <c r="H37" s="201"/>
      <c r="I37" s="201"/>
      <c r="J37" s="229"/>
      <c r="K37" s="230"/>
      <c r="L37" s="229"/>
    </row>
    <row r="38" spans="1:12" x14ac:dyDescent="0.35">
      <c r="A38" s="201"/>
      <c r="B38" s="227"/>
      <c r="C38" s="227"/>
      <c r="D38" s="350"/>
      <c r="E38" s="359"/>
      <c r="F38" s="359"/>
      <c r="G38" s="359"/>
      <c r="H38" s="359"/>
      <c r="I38" s="201"/>
      <c r="J38" s="229"/>
      <c r="K38" s="230"/>
      <c r="L38" s="229"/>
    </row>
    <row r="39" spans="1:12" x14ac:dyDescent="0.35">
      <c r="A39" s="201"/>
      <c r="B39" s="227"/>
      <c r="C39" s="227"/>
      <c r="D39" s="228"/>
      <c r="E39" s="201"/>
      <c r="F39" s="203"/>
      <c r="G39" s="203"/>
      <c r="H39" s="201"/>
      <c r="I39" s="201"/>
      <c r="J39" s="229"/>
      <c r="K39" s="230"/>
      <c r="L39" s="229"/>
    </row>
    <row r="40" spans="1:12" x14ac:dyDescent="0.35">
      <c r="A40" s="356" t="s">
        <v>744</v>
      </c>
      <c r="B40" s="356"/>
      <c r="C40" s="356"/>
      <c r="D40" s="356"/>
      <c r="E40" s="356"/>
      <c r="F40" s="356"/>
      <c r="G40" s="356"/>
      <c r="H40" s="231"/>
      <c r="I40" s="231"/>
      <c r="J40" s="231"/>
      <c r="K40" s="231"/>
      <c r="L40" s="231" t="s">
        <v>745</v>
      </c>
    </row>
  </sheetData>
  <mergeCells count="26">
    <mergeCell ref="J27:L27"/>
    <mergeCell ref="D18:L18"/>
    <mergeCell ref="D19:F19"/>
    <mergeCell ref="J19:L19"/>
    <mergeCell ref="D20:F20"/>
    <mergeCell ref="J20:L20"/>
    <mergeCell ref="J21:L21"/>
    <mergeCell ref="J22:L22"/>
    <mergeCell ref="J23:L23"/>
    <mergeCell ref="J26:L26"/>
    <mergeCell ref="A40:G40"/>
    <mergeCell ref="D28:H28"/>
    <mergeCell ref="D29:L29"/>
    <mergeCell ref="D34:L34"/>
    <mergeCell ref="D36:H36"/>
    <mergeCell ref="D38:H38"/>
    <mergeCell ref="B2:L2"/>
    <mergeCell ref="B3:L3"/>
    <mergeCell ref="B4:L4"/>
    <mergeCell ref="J24:L24"/>
    <mergeCell ref="J25:L25"/>
    <mergeCell ref="B6:L6"/>
    <mergeCell ref="D8:F8"/>
    <mergeCell ref="J8:L8"/>
    <mergeCell ref="D9:E9"/>
    <mergeCell ref="D10:L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7:K43"/>
  <sheetViews>
    <sheetView view="pageBreakPreview" zoomScale="60" zoomScaleNormal="100" workbookViewId="0">
      <selection activeCell="E16" sqref="E16"/>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772</v>
      </c>
      <c r="C10" s="361"/>
      <c r="D10" s="361"/>
      <c r="E10" s="361"/>
      <c r="F10" s="361"/>
      <c r="G10" s="361"/>
      <c r="H10" s="361"/>
    </row>
    <row r="17" spans="9:9" ht="19.5"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5"/>
  <sheetViews>
    <sheetView view="pageBreakPreview" zoomScaleNormal="100" zoomScaleSheetLayoutView="100" workbookViewId="0">
      <selection activeCell="F32" sqref="F32"/>
    </sheetView>
  </sheetViews>
  <sheetFormatPr defaultColWidth="9.36328125" defaultRowHeight="14.5" x14ac:dyDescent="0.35"/>
  <cols>
    <col min="1" max="1" width="1.6328125" style="5" customWidth="1"/>
    <col min="2" max="2" width="3.54296875" style="5" customWidth="1"/>
    <col min="3" max="3" width="39" style="5" customWidth="1"/>
    <col min="4" max="4" width="16.36328125" style="10" bestFit="1" customWidth="1"/>
    <col min="5" max="5" width="6.36328125" style="11" customWidth="1"/>
    <col min="6" max="6" width="23" style="10" customWidth="1"/>
    <col min="7" max="7" width="9.36328125" style="5"/>
    <col min="8" max="8" width="13.36328125" style="5" customWidth="1"/>
    <col min="9" max="9" width="11.54296875" style="5" bestFit="1" customWidth="1"/>
    <col min="10" max="16384" width="9.36328125" style="5"/>
  </cols>
  <sheetData>
    <row r="1" spans="1:6" x14ac:dyDescent="0.35">
      <c r="A1" s="133"/>
      <c r="B1" s="362" t="s">
        <v>330</v>
      </c>
      <c r="C1" s="362"/>
      <c r="D1" s="362"/>
      <c r="E1" s="362"/>
      <c r="F1" s="362"/>
    </row>
    <row r="2" spans="1:6" ht="15" thickBot="1" x14ac:dyDescent="0.4">
      <c r="A2" s="133"/>
      <c r="B2" s="170"/>
      <c r="C2" s="170"/>
      <c r="D2" s="171"/>
      <c r="E2" s="170"/>
      <c r="F2" s="171"/>
    </row>
    <row r="3" spans="1:6" ht="15" thickTop="1" x14ac:dyDescent="0.35">
      <c r="A3" s="133"/>
      <c r="B3" s="363" t="s">
        <v>439</v>
      </c>
      <c r="C3" s="364"/>
      <c r="D3" s="364"/>
      <c r="E3" s="364"/>
      <c r="F3" s="365"/>
    </row>
    <row r="4" spans="1:6" x14ac:dyDescent="0.35">
      <c r="A4" s="133"/>
      <c r="B4" s="172"/>
      <c r="C4" s="173"/>
      <c r="D4" s="173"/>
      <c r="E4" s="173"/>
      <c r="F4" s="174"/>
    </row>
    <row r="5" spans="1:6" x14ac:dyDescent="0.35">
      <c r="A5" s="133"/>
      <c r="B5" s="172"/>
      <c r="C5" s="173"/>
      <c r="D5" s="173"/>
      <c r="E5" s="173"/>
      <c r="F5" s="174"/>
    </row>
    <row r="6" spans="1:6" x14ac:dyDescent="0.35">
      <c r="A6" s="133"/>
      <c r="B6" s="366" t="s">
        <v>769</v>
      </c>
      <c r="C6" s="367"/>
      <c r="D6" s="367"/>
      <c r="E6" s="367"/>
      <c r="F6" s="368"/>
    </row>
    <row r="7" spans="1:6" x14ac:dyDescent="0.35">
      <c r="A7" s="133"/>
      <c r="B7" s="175"/>
      <c r="C7" s="176"/>
      <c r="D7" s="177"/>
      <c r="E7" s="178"/>
      <c r="F7" s="179"/>
    </row>
    <row r="8" spans="1:6" ht="15" thickBot="1" x14ac:dyDescent="0.4">
      <c r="A8" s="133"/>
      <c r="B8" s="175"/>
      <c r="C8" s="176"/>
      <c r="D8" s="177"/>
      <c r="E8" s="178"/>
      <c r="F8" s="179"/>
    </row>
    <row r="9" spans="1:6" x14ac:dyDescent="0.35">
      <c r="A9" s="133"/>
      <c r="B9" s="175"/>
      <c r="C9" s="176"/>
      <c r="D9" s="180" t="s">
        <v>279</v>
      </c>
      <c r="E9" s="181" t="s">
        <v>276</v>
      </c>
      <c r="F9" s="180" t="s">
        <v>277</v>
      </c>
    </row>
    <row r="10" spans="1:6" x14ac:dyDescent="0.35">
      <c r="A10" s="133"/>
      <c r="B10" s="175"/>
      <c r="C10" s="176"/>
      <c r="D10" s="182"/>
      <c r="E10" s="183"/>
      <c r="F10" s="184" t="s">
        <v>278</v>
      </c>
    </row>
    <row r="11" spans="1:6" x14ac:dyDescent="0.35">
      <c r="A11" s="133"/>
      <c r="B11" s="175"/>
      <c r="C11" s="176"/>
      <c r="D11" s="182"/>
      <c r="E11" s="183"/>
      <c r="F11" s="184"/>
    </row>
    <row r="12" spans="1:6" x14ac:dyDescent="0.35">
      <c r="A12" s="133"/>
      <c r="B12" s="175"/>
      <c r="C12" s="176" t="s">
        <v>756</v>
      </c>
      <c r="D12" s="182">
        <f>Preilm!D360</f>
        <v>0</v>
      </c>
      <c r="E12" s="183">
        <v>1</v>
      </c>
      <c r="F12" s="184">
        <f>E12*D12</f>
        <v>0</v>
      </c>
    </row>
    <row r="13" spans="1:6" x14ac:dyDescent="0.35">
      <c r="A13" s="133"/>
      <c r="B13" s="175"/>
      <c r="C13" s="176"/>
      <c r="D13" s="182"/>
      <c r="E13" s="183"/>
      <c r="F13" s="182"/>
    </row>
    <row r="14" spans="1:6" x14ac:dyDescent="0.35">
      <c r="A14" s="133"/>
      <c r="B14" s="175"/>
      <c r="C14" s="176" t="s">
        <v>757</v>
      </c>
      <c r="D14" s="182">
        <f>'Acco. sum'!E28</f>
        <v>0</v>
      </c>
      <c r="E14" s="183">
        <v>2</v>
      </c>
      <c r="F14" s="184">
        <f>E14*D14</f>
        <v>0</v>
      </c>
    </row>
    <row r="15" spans="1:6" x14ac:dyDescent="0.35">
      <c r="A15" s="133"/>
      <c r="B15" s="175"/>
      <c r="C15" s="176"/>
      <c r="D15" s="182"/>
      <c r="E15" s="183"/>
      <c r="F15" s="184"/>
    </row>
    <row r="16" spans="1:6" x14ac:dyDescent="0.35">
      <c r="A16" s="133"/>
      <c r="B16" s="175"/>
      <c r="C16" s="176" t="s">
        <v>758</v>
      </c>
      <c r="D16" s="182">
        <f>'Kit sum'!E29</f>
        <v>0</v>
      </c>
      <c r="E16" s="183">
        <v>2</v>
      </c>
      <c r="F16" s="184">
        <f>E16*D16</f>
        <v>0</v>
      </c>
    </row>
    <row r="17" spans="1:6" x14ac:dyDescent="0.35">
      <c r="A17" s="133"/>
      <c r="B17" s="175"/>
      <c r="C17" s="176"/>
      <c r="D17" s="182"/>
      <c r="E17" s="183"/>
      <c r="F17" s="184"/>
    </row>
    <row r="18" spans="1:6" x14ac:dyDescent="0.35">
      <c r="A18" s="133"/>
      <c r="B18" s="175"/>
      <c r="C18" s="176" t="s">
        <v>759</v>
      </c>
      <c r="D18" s="182">
        <f>'Meet Sum'!E31</f>
        <v>0</v>
      </c>
      <c r="E18" s="183">
        <v>1</v>
      </c>
      <c r="F18" s="184">
        <f>E18*D18</f>
        <v>0</v>
      </c>
    </row>
    <row r="19" spans="1:6" x14ac:dyDescent="0.35">
      <c r="A19" s="133"/>
      <c r="B19" s="175"/>
      <c r="C19" s="176"/>
      <c r="D19" s="182"/>
      <c r="E19" s="183"/>
      <c r="F19" s="184"/>
    </row>
    <row r="20" spans="1:6" x14ac:dyDescent="0.35">
      <c r="A20" s="133"/>
      <c r="B20" s="175"/>
      <c r="C20" s="176" t="s">
        <v>760</v>
      </c>
      <c r="D20" s="182">
        <f>'Off Sum'!E31</f>
        <v>0</v>
      </c>
      <c r="E20" s="183">
        <v>1</v>
      </c>
      <c r="F20" s="184">
        <f>E20*D20</f>
        <v>0</v>
      </c>
    </row>
    <row r="21" spans="1:6" x14ac:dyDescent="0.35">
      <c r="A21" s="133"/>
      <c r="B21" s="175"/>
      <c r="C21" s="176"/>
      <c r="D21" s="182"/>
      <c r="E21" s="183"/>
      <c r="F21" s="184"/>
    </row>
    <row r="22" spans="1:6" x14ac:dyDescent="0.35">
      <c r="A22" s="133"/>
      <c r="B22" s="175"/>
      <c r="C22" s="176" t="s">
        <v>761</v>
      </c>
      <c r="D22" s="182">
        <f>'VIP Sum'!E28</f>
        <v>0</v>
      </c>
      <c r="E22" s="183">
        <v>2</v>
      </c>
      <c r="F22" s="184">
        <f>E22*D22</f>
        <v>0</v>
      </c>
    </row>
    <row r="23" spans="1:6" x14ac:dyDescent="0.35">
      <c r="A23" s="133"/>
      <c r="B23" s="175"/>
      <c r="C23" s="176"/>
      <c r="D23" s="182"/>
      <c r="E23" s="183"/>
      <c r="F23" s="184"/>
    </row>
    <row r="24" spans="1:6" x14ac:dyDescent="0.35">
      <c r="A24" s="133"/>
      <c r="B24" s="175"/>
      <c r="C24" s="176" t="s">
        <v>762</v>
      </c>
      <c r="D24" s="182"/>
      <c r="E24" s="183"/>
      <c r="F24" s="184">
        <f>Tower!G121</f>
        <v>0</v>
      </c>
    </row>
    <row r="25" spans="1:6" x14ac:dyDescent="0.35">
      <c r="A25" s="133"/>
      <c r="B25" s="175"/>
      <c r="C25" s="176"/>
      <c r="D25" s="182"/>
      <c r="E25" s="183"/>
      <c r="F25" s="184"/>
    </row>
    <row r="26" spans="1:6" x14ac:dyDescent="0.35">
      <c r="A26" s="133"/>
      <c r="B26" s="175"/>
      <c r="C26" s="176" t="s">
        <v>763</v>
      </c>
      <c r="D26" s="182"/>
      <c r="E26" s="183"/>
      <c r="F26" s="184">
        <f>'Ext Works'!G64</f>
        <v>0</v>
      </c>
    </row>
    <row r="27" spans="1:6" ht="15" thickBot="1" x14ac:dyDescent="0.4">
      <c r="A27" s="133"/>
      <c r="B27" s="175"/>
      <c r="C27" s="176"/>
      <c r="D27" s="182"/>
      <c r="E27" s="183"/>
      <c r="F27" s="184"/>
    </row>
    <row r="28" spans="1:6" s="8" customFormat="1" x14ac:dyDescent="0.35">
      <c r="A28" s="185"/>
      <c r="B28" s="186"/>
      <c r="C28" s="187" t="s">
        <v>764</v>
      </c>
      <c r="D28" s="184"/>
      <c r="E28" s="188"/>
      <c r="F28" s="180">
        <f>SUM(F12:F27)</f>
        <v>0</v>
      </c>
    </row>
    <row r="29" spans="1:6" s="8" customFormat="1" x14ac:dyDescent="0.35">
      <c r="A29" s="185"/>
      <c r="B29" s="186"/>
      <c r="C29" s="187"/>
      <c r="D29" s="184"/>
      <c r="E29" s="188"/>
      <c r="F29" s="184"/>
    </row>
    <row r="30" spans="1:6" x14ac:dyDescent="0.35">
      <c r="A30" s="133"/>
      <c r="B30" s="175"/>
      <c r="C30" s="176"/>
      <c r="D30" s="182"/>
      <c r="E30" s="183"/>
      <c r="F30" s="182"/>
    </row>
    <row r="31" spans="1:6" x14ac:dyDescent="0.35">
      <c r="A31" s="133"/>
      <c r="B31" s="175"/>
      <c r="C31" s="176"/>
      <c r="D31" s="182"/>
      <c r="E31" s="183"/>
      <c r="F31" s="182"/>
    </row>
    <row r="32" spans="1:6" ht="29" x14ac:dyDescent="0.35">
      <c r="A32" s="133"/>
      <c r="B32" s="175"/>
      <c r="C32" s="189" t="s">
        <v>765</v>
      </c>
      <c r="D32" s="182"/>
      <c r="E32" s="183"/>
      <c r="F32" s="190">
        <f>F28*5%</f>
        <v>0</v>
      </c>
    </row>
    <row r="33" spans="1:9" x14ac:dyDescent="0.35">
      <c r="A33" s="133"/>
      <c r="B33" s="175"/>
      <c r="C33" s="189"/>
      <c r="D33" s="182"/>
      <c r="E33" s="183"/>
      <c r="F33" s="190"/>
    </row>
    <row r="34" spans="1:9" x14ac:dyDescent="0.35">
      <c r="A34" s="133"/>
      <c r="B34" s="175"/>
      <c r="C34" s="176"/>
      <c r="D34" s="182"/>
      <c r="E34" s="183"/>
      <c r="F34" s="182"/>
    </row>
    <row r="35" spans="1:9" ht="15" thickBot="1" x14ac:dyDescent="0.4">
      <c r="A35" s="133"/>
      <c r="B35" s="175"/>
      <c r="C35" s="176"/>
      <c r="D35" s="182"/>
      <c r="E35" s="183"/>
      <c r="F35" s="191"/>
    </row>
    <row r="36" spans="1:9" x14ac:dyDescent="0.35">
      <c r="A36" s="133"/>
      <c r="B36" s="175"/>
      <c r="C36" s="187" t="s">
        <v>766</v>
      </c>
      <c r="D36" s="182"/>
      <c r="E36" s="183"/>
      <c r="F36" s="184">
        <f>SUM(F28:F35)</f>
        <v>0</v>
      </c>
      <c r="I36" s="9"/>
    </row>
    <row r="37" spans="1:9" x14ac:dyDescent="0.35">
      <c r="A37" s="133"/>
      <c r="B37" s="175"/>
      <c r="C37" s="187"/>
      <c r="D37" s="182"/>
      <c r="E37" s="183"/>
      <c r="F37" s="184"/>
      <c r="I37" s="9"/>
    </row>
    <row r="38" spans="1:9" x14ac:dyDescent="0.35">
      <c r="A38" s="133"/>
      <c r="B38" s="175"/>
      <c r="C38" s="176"/>
      <c r="D38" s="182"/>
      <c r="E38" s="183"/>
      <c r="F38" s="182"/>
    </row>
    <row r="39" spans="1:9" x14ac:dyDescent="0.35">
      <c r="A39" s="133"/>
      <c r="B39" s="175"/>
      <c r="C39" s="176" t="s">
        <v>767</v>
      </c>
      <c r="D39" s="182"/>
      <c r="E39" s="183"/>
      <c r="F39" s="182"/>
    </row>
    <row r="40" spans="1:9" x14ac:dyDescent="0.35">
      <c r="A40" s="133"/>
      <c r="B40" s="175"/>
      <c r="C40" s="176"/>
      <c r="D40" s="182"/>
      <c r="E40" s="183"/>
      <c r="F40" s="182"/>
    </row>
    <row r="41" spans="1:9" ht="12" customHeight="1" x14ac:dyDescent="0.35">
      <c r="A41" s="133"/>
      <c r="B41" s="175"/>
      <c r="C41" s="176"/>
      <c r="D41" s="182"/>
      <c r="E41" s="183"/>
      <c r="F41" s="182"/>
    </row>
    <row r="42" spans="1:9" s="8" customFormat="1" ht="24" customHeight="1" thickBot="1" x14ac:dyDescent="0.4">
      <c r="A42" s="185"/>
      <c r="B42" s="192"/>
      <c r="C42" s="193" t="s">
        <v>768</v>
      </c>
      <c r="D42" s="194"/>
      <c r="E42" s="195"/>
      <c r="F42" s="194">
        <f>F36</f>
        <v>0</v>
      </c>
    </row>
    <row r="43" spans="1:9" x14ac:dyDescent="0.35">
      <c r="A43" s="133"/>
      <c r="B43" s="175"/>
      <c r="C43" s="176"/>
      <c r="D43" s="177"/>
      <c r="E43" s="178"/>
      <c r="F43" s="179"/>
    </row>
    <row r="44" spans="1:9" ht="15" thickBot="1" x14ac:dyDescent="0.4">
      <c r="A44" s="133"/>
      <c r="B44" s="196"/>
      <c r="C44" s="197"/>
      <c r="D44" s="198"/>
      <c r="E44" s="199"/>
      <c r="F44" s="200"/>
    </row>
    <row r="45" spans="1:9" ht="15" thickTop="1" x14ac:dyDescent="0.35"/>
  </sheetData>
  <mergeCells count="3">
    <mergeCell ref="B1:F1"/>
    <mergeCell ref="B3:F3"/>
    <mergeCell ref="B6:F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7:K42"/>
  <sheetViews>
    <sheetView view="pageBreakPreview" zoomScale="60" zoomScaleNormal="100" workbookViewId="0">
      <selection activeCell="Q14" sqref="Q14"/>
    </sheetView>
  </sheetViews>
  <sheetFormatPr defaultColWidth="9.36328125" defaultRowHeight="36" x14ac:dyDescent="0.8"/>
  <cols>
    <col min="1" max="16384" width="9.36328125" style="1"/>
  </cols>
  <sheetData>
    <row r="7" spans="2:8" x14ac:dyDescent="0.8">
      <c r="B7" s="360" t="s">
        <v>897</v>
      </c>
      <c r="C7" s="360"/>
      <c r="D7" s="360"/>
      <c r="E7" s="360"/>
      <c r="F7" s="360"/>
      <c r="G7" s="360"/>
      <c r="H7" s="360"/>
    </row>
    <row r="10" spans="2:8" x14ac:dyDescent="0.8">
      <c r="B10" s="361" t="s">
        <v>497</v>
      </c>
      <c r="C10" s="361"/>
      <c r="D10" s="361"/>
      <c r="E10" s="361"/>
      <c r="F10" s="361"/>
      <c r="G10" s="361"/>
      <c r="H10" s="361"/>
    </row>
    <row r="18" spans="9:9" x14ac:dyDescent="0.8">
      <c r="I18" s="2" t="s">
        <v>308</v>
      </c>
    </row>
    <row r="42" spans="11:11" x14ac:dyDescent="0.8">
      <c r="K42" s="1" t="s">
        <v>308</v>
      </c>
    </row>
  </sheetData>
  <mergeCells count="2">
    <mergeCell ref="B7:H7"/>
    <mergeCell ref="B10:H10"/>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361"/>
  <sheetViews>
    <sheetView view="pageBreakPreview" topLeftCell="A266" zoomScale="110" zoomScaleNormal="100" zoomScaleSheetLayoutView="110" workbookViewId="0">
      <selection activeCell="C9" sqref="C9"/>
    </sheetView>
  </sheetViews>
  <sheetFormatPr defaultColWidth="9.36328125" defaultRowHeight="14.5" x14ac:dyDescent="0.35"/>
  <cols>
    <col min="1" max="1" width="0.6328125" style="6" customWidth="1"/>
    <col min="2" max="2" width="5.36328125" style="6" bestFit="1" customWidth="1"/>
    <col min="3" max="3" width="71" style="6" customWidth="1"/>
    <col min="4" max="4" width="13.36328125" style="6" customWidth="1"/>
    <col min="5" max="16384" width="9.36328125" style="6"/>
  </cols>
  <sheetData>
    <row r="1" spans="1:4" ht="4.5" customHeight="1" thickBot="1" x14ac:dyDescent="0.4">
      <c r="A1" s="133"/>
      <c r="B1" s="146"/>
      <c r="C1" s="147"/>
      <c r="D1" s="12"/>
    </row>
    <row r="2" spans="1:4" ht="15" thickTop="1" x14ac:dyDescent="0.35">
      <c r="A2" s="133"/>
      <c r="B2" s="148" t="s">
        <v>0</v>
      </c>
      <c r="C2" s="149" t="s">
        <v>1</v>
      </c>
      <c r="D2" s="13" t="s">
        <v>1007</v>
      </c>
    </row>
    <row r="3" spans="1:4" ht="3" customHeight="1" x14ac:dyDescent="0.35">
      <c r="A3" s="133"/>
      <c r="B3" s="150"/>
      <c r="C3" s="151"/>
      <c r="D3" s="14"/>
    </row>
    <row r="4" spans="1:4" x14ac:dyDescent="0.35">
      <c r="A4" s="133"/>
      <c r="B4" s="152"/>
      <c r="C4" s="153" t="s">
        <v>753</v>
      </c>
      <c r="D4" s="15"/>
    </row>
    <row r="5" spans="1:4" x14ac:dyDescent="0.35">
      <c r="A5" s="133"/>
      <c r="B5" s="152"/>
      <c r="C5" s="154" t="s">
        <v>497</v>
      </c>
      <c r="D5" s="15">
        <v>0</v>
      </c>
    </row>
    <row r="6" spans="1:4" ht="29" x14ac:dyDescent="0.35">
      <c r="A6" s="133"/>
      <c r="B6" s="152"/>
      <c r="C6" s="155" t="s">
        <v>498</v>
      </c>
      <c r="D6" s="15"/>
    </row>
    <row r="7" spans="1:4" x14ac:dyDescent="0.35">
      <c r="A7" s="133"/>
      <c r="B7" s="152" t="s">
        <v>8</v>
      </c>
      <c r="C7" s="156" t="s">
        <v>499</v>
      </c>
      <c r="D7" s="15"/>
    </row>
    <row r="8" spans="1:4" x14ac:dyDescent="0.35">
      <c r="A8" s="133"/>
      <c r="B8" s="152"/>
      <c r="C8" s="157" t="s">
        <v>500</v>
      </c>
      <c r="D8" s="15"/>
    </row>
    <row r="9" spans="1:4" x14ac:dyDescent="0.35">
      <c r="A9" s="133"/>
      <c r="B9" s="152"/>
      <c r="C9" s="158" t="s">
        <v>501</v>
      </c>
      <c r="D9" s="15"/>
    </row>
    <row r="10" spans="1:4" ht="29" x14ac:dyDescent="0.35">
      <c r="A10" s="133"/>
      <c r="B10" s="152"/>
      <c r="C10" s="158" t="s">
        <v>502</v>
      </c>
      <c r="D10" s="15"/>
    </row>
    <row r="11" spans="1:4" ht="72.5" x14ac:dyDescent="0.35">
      <c r="A11" s="133"/>
      <c r="B11" s="152"/>
      <c r="C11" s="157" t="s">
        <v>503</v>
      </c>
      <c r="D11" s="15"/>
    </row>
    <row r="12" spans="1:4" ht="29" x14ac:dyDescent="0.35">
      <c r="A12" s="133"/>
      <c r="B12" s="152"/>
      <c r="C12" s="158" t="s">
        <v>504</v>
      </c>
      <c r="D12" s="16"/>
    </row>
    <row r="13" spans="1:4" x14ac:dyDescent="0.35">
      <c r="A13" s="133"/>
      <c r="B13" s="152"/>
      <c r="C13" s="158" t="s">
        <v>505</v>
      </c>
      <c r="D13" s="16"/>
    </row>
    <row r="14" spans="1:4" x14ac:dyDescent="0.35">
      <c r="A14" s="133"/>
      <c r="B14" s="152" t="s">
        <v>11</v>
      </c>
      <c r="C14" s="156" t="s">
        <v>506</v>
      </c>
      <c r="D14" s="15"/>
    </row>
    <row r="15" spans="1:4" ht="29" x14ac:dyDescent="0.35">
      <c r="A15" s="133"/>
      <c r="B15" s="152"/>
      <c r="C15" s="157" t="s">
        <v>507</v>
      </c>
      <c r="D15" s="15"/>
    </row>
    <row r="16" spans="1:4" ht="58" x14ac:dyDescent="0.35">
      <c r="A16" s="133"/>
      <c r="B16" s="152"/>
      <c r="C16" s="156" t="s">
        <v>508</v>
      </c>
      <c r="D16" s="15"/>
    </row>
    <row r="17" spans="1:4" ht="58" x14ac:dyDescent="0.35">
      <c r="A17" s="133"/>
      <c r="B17" s="152"/>
      <c r="C17" s="155" t="s">
        <v>509</v>
      </c>
      <c r="D17" s="15"/>
    </row>
    <row r="18" spans="1:4" ht="43.5" x14ac:dyDescent="0.35">
      <c r="A18" s="159"/>
      <c r="B18" s="152"/>
      <c r="C18" s="155" t="s">
        <v>510</v>
      </c>
      <c r="D18" s="15"/>
    </row>
    <row r="19" spans="1:4" ht="43.5" x14ac:dyDescent="0.35">
      <c r="A19" s="159"/>
      <c r="B19" s="152"/>
      <c r="C19" s="155" t="s">
        <v>511</v>
      </c>
      <c r="D19" s="15"/>
    </row>
    <row r="20" spans="1:4" ht="72.5" x14ac:dyDescent="0.35">
      <c r="A20" s="159"/>
      <c r="B20" s="152"/>
      <c r="C20" s="155" t="s">
        <v>512</v>
      </c>
      <c r="D20" s="15"/>
    </row>
    <row r="21" spans="1:4" ht="29" x14ac:dyDescent="0.35">
      <c r="A21" s="159"/>
      <c r="B21" s="152"/>
      <c r="C21" s="155" t="s">
        <v>513</v>
      </c>
      <c r="D21" s="15"/>
    </row>
    <row r="22" spans="1:4" ht="15" thickBot="1" x14ac:dyDescent="0.4">
      <c r="A22" s="133"/>
      <c r="B22" s="160"/>
      <c r="C22" s="161" t="s">
        <v>514</v>
      </c>
      <c r="D22" s="239">
        <f>SUM(D5:D21)</f>
        <v>0</v>
      </c>
    </row>
    <row r="23" spans="1:4" ht="15" thickTop="1" x14ac:dyDescent="0.35">
      <c r="A23" s="133"/>
      <c r="B23" s="162"/>
      <c r="C23" s="162"/>
      <c r="D23" s="17" t="s">
        <v>972</v>
      </c>
    </row>
    <row r="24" spans="1:4" x14ac:dyDescent="0.35">
      <c r="A24" s="133"/>
      <c r="B24" s="152" t="s">
        <v>8</v>
      </c>
      <c r="C24" s="156" t="s">
        <v>515</v>
      </c>
      <c r="D24" s="15"/>
    </row>
    <row r="25" spans="1:4" x14ac:dyDescent="0.35">
      <c r="A25" s="159"/>
      <c r="B25" s="152"/>
      <c r="C25" s="155" t="s">
        <v>516</v>
      </c>
      <c r="D25" s="15"/>
    </row>
    <row r="26" spans="1:4" ht="29" x14ac:dyDescent="0.35">
      <c r="A26" s="159"/>
      <c r="B26" s="152"/>
      <c r="C26" s="155" t="s">
        <v>517</v>
      </c>
      <c r="D26" s="15"/>
    </row>
    <row r="27" spans="1:4" ht="29" x14ac:dyDescent="0.35">
      <c r="A27" s="159"/>
      <c r="B27" s="152"/>
      <c r="C27" s="155" t="s">
        <v>518</v>
      </c>
      <c r="D27" s="15"/>
    </row>
    <row r="28" spans="1:4" x14ac:dyDescent="0.35">
      <c r="A28" s="159"/>
      <c r="B28" s="152"/>
      <c r="C28" s="155" t="s">
        <v>519</v>
      </c>
      <c r="D28" s="15"/>
    </row>
    <row r="29" spans="1:4" ht="29" x14ac:dyDescent="0.35">
      <c r="A29" s="133"/>
      <c r="B29" s="152"/>
      <c r="C29" s="157" t="s">
        <v>520</v>
      </c>
      <c r="D29" s="15"/>
    </row>
    <row r="30" spans="1:4" ht="29" x14ac:dyDescent="0.35">
      <c r="A30" s="133"/>
      <c r="B30" s="152"/>
      <c r="C30" s="157" t="s">
        <v>521</v>
      </c>
      <c r="D30" s="15"/>
    </row>
    <row r="31" spans="1:4" ht="57.65" customHeight="1" x14ac:dyDescent="0.35">
      <c r="A31" s="133"/>
      <c r="B31" s="152"/>
      <c r="C31" s="157" t="s">
        <v>522</v>
      </c>
      <c r="D31" s="15"/>
    </row>
    <row r="32" spans="1:4" x14ac:dyDescent="0.35">
      <c r="A32" s="133"/>
      <c r="B32" s="152"/>
      <c r="C32" s="158" t="s">
        <v>523</v>
      </c>
      <c r="D32" s="15"/>
    </row>
    <row r="33" spans="1:4" ht="43.5" x14ac:dyDescent="0.35">
      <c r="A33" s="133"/>
      <c r="B33" s="152"/>
      <c r="C33" s="157" t="s">
        <v>524</v>
      </c>
      <c r="D33" s="15"/>
    </row>
    <row r="34" spans="1:4" ht="29" x14ac:dyDescent="0.35">
      <c r="A34" s="133"/>
      <c r="B34" s="152"/>
      <c r="C34" s="157" t="s">
        <v>525</v>
      </c>
      <c r="D34" s="15"/>
    </row>
    <row r="35" spans="1:4" ht="87" x14ac:dyDescent="0.35">
      <c r="A35" s="133"/>
      <c r="B35" s="152"/>
      <c r="C35" s="157" t="s">
        <v>526</v>
      </c>
      <c r="D35" s="15"/>
    </row>
    <row r="36" spans="1:4" ht="87" x14ac:dyDescent="0.35">
      <c r="A36" s="133"/>
      <c r="B36" s="152"/>
      <c r="C36" s="157" t="s">
        <v>527</v>
      </c>
      <c r="D36" s="15"/>
    </row>
    <row r="37" spans="1:4" ht="17" x14ac:dyDescent="0.35">
      <c r="A37" s="133"/>
      <c r="B37" s="152"/>
      <c r="C37" s="158" t="s">
        <v>528</v>
      </c>
      <c r="D37" s="15"/>
    </row>
    <row r="38" spans="1:4" ht="17" x14ac:dyDescent="0.35">
      <c r="A38" s="133"/>
      <c r="B38" s="152"/>
      <c r="C38" s="158" t="s">
        <v>529</v>
      </c>
      <c r="D38" s="15"/>
    </row>
    <row r="39" spans="1:4" x14ac:dyDescent="0.35">
      <c r="A39" s="133"/>
      <c r="B39" s="152"/>
      <c r="C39" s="158" t="s">
        <v>530</v>
      </c>
      <c r="D39" s="15"/>
    </row>
    <row r="40" spans="1:4" x14ac:dyDescent="0.35">
      <c r="A40" s="159"/>
      <c r="B40" s="152"/>
      <c r="C40" s="158" t="s">
        <v>531</v>
      </c>
      <c r="D40" s="15"/>
    </row>
    <row r="41" spans="1:4" x14ac:dyDescent="0.35">
      <c r="A41" s="159"/>
      <c r="B41" s="152"/>
      <c r="C41" s="158" t="s">
        <v>532</v>
      </c>
      <c r="D41" s="15"/>
    </row>
    <row r="42" spans="1:4" x14ac:dyDescent="0.35">
      <c r="A42" s="159"/>
      <c r="B42" s="152"/>
      <c r="C42" s="158" t="s">
        <v>533</v>
      </c>
      <c r="D42" s="15"/>
    </row>
    <row r="43" spans="1:4" x14ac:dyDescent="0.35">
      <c r="A43" s="159"/>
      <c r="B43" s="152"/>
      <c r="C43" s="158" t="s">
        <v>534</v>
      </c>
      <c r="D43" s="15"/>
    </row>
    <row r="44" spans="1:4" ht="3.75" hidden="1" customHeight="1" x14ac:dyDescent="0.35">
      <c r="A44" s="159"/>
      <c r="B44" s="152"/>
      <c r="C44" s="158"/>
      <c r="D44" s="15"/>
    </row>
    <row r="45" spans="1:4" ht="15" thickBot="1" x14ac:dyDescent="0.4">
      <c r="A45" s="159"/>
      <c r="B45" s="160"/>
      <c r="C45" s="161" t="s">
        <v>514</v>
      </c>
      <c r="D45" s="239">
        <f>SUM(D25:D44)</f>
        <v>0</v>
      </c>
    </row>
    <row r="46" spans="1:4" ht="15" thickTop="1" x14ac:dyDescent="0.35">
      <c r="A46" s="159"/>
      <c r="B46" s="162"/>
      <c r="C46" s="162"/>
      <c r="D46" s="17" t="s">
        <v>973</v>
      </c>
    </row>
    <row r="47" spans="1:4" x14ac:dyDescent="0.35">
      <c r="A47" s="159"/>
      <c r="B47" s="152" t="s">
        <v>8</v>
      </c>
      <c r="C47" s="156" t="s">
        <v>515</v>
      </c>
      <c r="D47" s="15"/>
    </row>
    <row r="48" spans="1:4" ht="29" x14ac:dyDescent="0.35">
      <c r="A48" s="159"/>
      <c r="B48" s="152"/>
      <c r="C48" s="158" t="s">
        <v>535</v>
      </c>
      <c r="D48" s="15"/>
    </row>
    <row r="49" spans="1:4" x14ac:dyDescent="0.35">
      <c r="A49" s="159"/>
      <c r="B49" s="152" t="s">
        <v>536</v>
      </c>
      <c r="C49" s="158" t="s">
        <v>537</v>
      </c>
      <c r="D49" s="15"/>
    </row>
    <row r="50" spans="1:4" ht="18" customHeight="1" x14ac:dyDescent="0.35">
      <c r="A50" s="159"/>
      <c r="B50" s="152"/>
      <c r="C50" s="158" t="s">
        <v>538</v>
      </c>
      <c r="D50" s="15"/>
    </row>
    <row r="51" spans="1:4" x14ac:dyDescent="0.35">
      <c r="A51" s="159"/>
      <c r="B51" s="152"/>
      <c r="C51" s="158" t="s">
        <v>539</v>
      </c>
      <c r="D51" s="15"/>
    </row>
    <row r="52" spans="1:4" x14ac:dyDescent="0.35">
      <c r="A52" s="159"/>
      <c r="B52" s="152"/>
      <c r="C52" s="163" t="s">
        <v>540</v>
      </c>
      <c r="D52" s="15"/>
    </row>
    <row r="53" spans="1:4" x14ac:dyDescent="0.35">
      <c r="A53" s="159"/>
      <c r="B53" s="152"/>
      <c r="C53" s="163" t="s">
        <v>541</v>
      </c>
      <c r="D53" s="15"/>
    </row>
    <row r="54" spans="1:4" ht="58" x14ac:dyDescent="0.35">
      <c r="A54" s="159"/>
      <c r="B54" s="152"/>
      <c r="C54" s="157" t="s">
        <v>542</v>
      </c>
      <c r="D54" s="15"/>
    </row>
    <row r="55" spans="1:4" x14ac:dyDescent="0.35">
      <c r="A55" s="133"/>
      <c r="B55" s="152" t="s">
        <v>11</v>
      </c>
      <c r="C55" s="156" t="s">
        <v>543</v>
      </c>
      <c r="D55" s="15"/>
    </row>
    <row r="56" spans="1:4" ht="43.5" x14ac:dyDescent="0.35">
      <c r="A56" s="133"/>
      <c r="B56" s="152"/>
      <c r="C56" s="157" t="s">
        <v>544</v>
      </c>
      <c r="D56" s="15"/>
    </row>
    <row r="57" spans="1:4" x14ac:dyDescent="0.35">
      <c r="A57" s="133"/>
      <c r="B57" s="152"/>
      <c r="C57" s="156" t="s">
        <v>545</v>
      </c>
      <c r="D57" s="15"/>
    </row>
    <row r="58" spans="1:4" x14ac:dyDescent="0.35">
      <c r="A58" s="133"/>
      <c r="B58" s="152"/>
      <c r="C58" s="156" t="s">
        <v>546</v>
      </c>
      <c r="D58" s="15"/>
    </row>
    <row r="59" spans="1:4" x14ac:dyDescent="0.35">
      <c r="A59" s="133"/>
      <c r="B59" s="152" t="s">
        <v>13</v>
      </c>
      <c r="C59" s="156" t="s">
        <v>547</v>
      </c>
      <c r="D59" s="15"/>
    </row>
    <row r="60" spans="1:4" ht="43.5" x14ac:dyDescent="0.35">
      <c r="A60" s="133"/>
      <c r="B60" s="152"/>
      <c r="C60" s="163" t="s">
        <v>928</v>
      </c>
      <c r="D60" s="15"/>
    </row>
    <row r="61" spans="1:4" x14ac:dyDescent="0.35">
      <c r="A61" s="133"/>
      <c r="B61" s="164">
        <v>1</v>
      </c>
      <c r="C61" s="158" t="s">
        <v>548</v>
      </c>
      <c r="D61" s="15"/>
    </row>
    <row r="62" spans="1:4" x14ac:dyDescent="0.35">
      <c r="A62" s="133"/>
      <c r="B62" s="164">
        <v>2</v>
      </c>
      <c r="C62" s="157" t="s">
        <v>549</v>
      </c>
      <c r="D62" s="15"/>
    </row>
    <row r="63" spans="1:4" x14ac:dyDescent="0.35">
      <c r="A63" s="133"/>
      <c r="B63" s="164">
        <v>3</v>
      </c>
      <c r="C63" s="157" t="s">
        <v>550</v>
      </c>
      <c r="D63" s="15"/>
    </row>
    <row r="64" spans="1:4" ht="29" x14ac:dyDescent="0.35">
      <c r="A64" s="133"/>
      <c r="B64" s="164">
        <v>4</v>
      </c>
      <c r="C64" s="157" t="s">
        <v>551</v>
      </c>
      <c r="D64" s="15"/>
    </row>
    <row r="65" spans="1:4" x14ac:dyDescent="0.35">
      <c r="A65" s="133"/>
      <c r="B65" s="164">
        <v>5</v>
      </c>
      <c r="C65" s="158" t="s">
        <v>552</v>
      </c>
      <c r="D65" s="15"/>
    </row>
    <row r="66" spans="1:4" ht="29" x14ac:dyDescent="0.35">
      <c r="A66" s="133"/>
      <c r="B66" s="164">
        <v>6</v>
      </c>
      <c r="C66" s="157" t="s">
        <v>553</v>
      </c>
      <c r="D66" s="15"/>
    </row>
    <row r="67" spans="1:4" x14ac:dyDescent="0.35">
      <c r="A67" s="133"/>
      <c r="B67" s="164">
        <v>7</v>
      </c>
      <c r="C67" s="157" t="s">
        <v>554</v>
      </c>
      <c r="D67" s="15"/>
    </row>
    <row r="68" spans="1:4" x14ac:dyDescent="0.35">
      <c r="A68" s="133"/>
      <c r="B68" s="152">
        <v>8</v>
      </c>
      <c r="C68" s="158" t="s">
        <v>555</v>
      </c>
      <c r="D68" s="15"/>
    </row>
    <row r="69" spans="1:4" ht="43.5" x14ac:dyDescent="0.35">
      <c r="A69" s="133"/>
      <c r="B69" s="152">
        <v>9</v>
      </c>
      <c r="C69" s="157" t="s">
        <v>556</v>
      </c>
      <c r="D69" s="15"/>
    </row>
    <row r="70" spans="1:4" x14ac:dyDescent="0.35">
      <c r="A70" s="133"/>
      <c r="B70" s="152" t="s">
        <v>16</v>
      </c>
      <c r="C70" s="156" t="s">
        <v>557</v>
      </c>
      <c r="D70" s="15"/>
    </row>
    <row r="71" spans="1:4" ht="60" x14ac:dyDescent="0.35">
      <c r="A71" s="133"/>
      <c r="B71" s="152"/>
      <c r="C71" s="157" t="s">
        <v>771</v>
      </c>
      <c r="D71" s="15"/>
    </row>
    <row r="72" spans="1:4" ht="3.75" customHeight="1" x14ac:dyDescent="0.35">
      <c r="A72" s="133"/>
      <c r="B72" s="152"/>
      <c r="C72" s="157"/>
      <c r="D72" s="15"/>
    </row>
    <row r="73" spans="1:4" ht="15" thickBot="1" x14ac:dyDescent="0.4">
      <c r="A73" s="133"/>
      <c r="B73" s="160"/>
      <c r="C73" s="161" t="s">
        <v>514</v>
      </c>
      <c r="D73" s="239">
        <f>SUM(D48:D72)</f>
        <v>0</v>
      </c>
    </row>
    <row r="74" spans="1:4" ht="12.75" customHeight="1" thickTop="1" x14ac:dyDescent="0.35">
      <c r="A74" s="133"/>
      <c r="B74" s="162"/>
      <c r="C74" s="162"/>
      <c r="D74" s="17" t="s">
        <v>974</v>
      </c>
    </row>
    <row r="75" spans="1:4" ht="43.5" x14ac:dyDescent="0.35">
      <c r="A75" s="133"/>
      <c r="B75" s="152"/>
      <c r="C75" s="157" t="s">
        <v>558</v>
      </c>
      <c r="D75" s="15"/>
    </row>
    <row r="76" spans="1:4" ht="29" x14ac:dyDescent="0.35">
      <c r="A76" s="133"/>
      <c r="B76" s="152"/>
      <c r="C76" s="157" t="s">
        <v>559</v>
      </c>
      <c r="D76" s="15"/>
    </row>
    <row r="77" spans="1:4" x14ac:dyDescent="0.35">
      <c r="A77" s="133"/>
      <c r="B77" s="152" t="s">
        <v>8</v>
      </c>
      <c r="C77" s="156" t="s">
        <v>560</v>
      </c>
      <c r="D77" s="15"/>
    </row>
    <row r="78" spans="1:4" x14ac:dyDescent="0.35">
      <c r="A78" s="133"/>
      <c r="B78" s="152"/>
      <c r="C78" s="165" t="s">
        <v>770</v>
      </c>
      <c r="D78" s="15"/>
    </row>
    <row r="79" spans="1:4" ht="43.5" x14ac:dyDescent="0.35">
      <c r="A79" s="133"/>
      <c r="B79" s="152"/>
      <c r="C79" s="157" t="s">
        <v>561</v>
      </c>
      <c r="D79" s="15"/>
    </row>
    <row r="80" spans="1:4" ht="29" x14ac:dyDescent="0.35">
      <c r="A80" s="133"/>
      <c r="B80" s="152"/>
      <c r="C80" s="158" t="s">
        <v>562</v>
      </c>
      <c r="D80" s="15"/>
    </row>
    <row r="81" spans="1:4" ht="29" x14ac:dyDescent="0.35">
      <c r="A81" s="133"/>
      <c r="B81" s="152"/>
      <c r="C81" s="157" t="s">
        <v>563</v>
      </c>
      <c r="D81" s="15"/>
    </row>
    <row r="82" spans="1:4" x14ac:dyDescent="0.35">
      <c r="A82" s="133"/>
      <c r="B82" s="152"/>
      <c r="C82" s="157" t="s">
        <v>564</v>
      </c>
      <c r="D82" s="15"/>
    </row>
    <row r="83" spans="1:4" ht="29" x14ac:dyDescent="0.35">
      <c r="A83" s="159"/>
      <c r="B83" s="152"/>
      <c r="C83" s="157" t="s">
        <v>565</v>
      </c>
      <c r="D83" s="15"/>
    </row>
    <row r="84" spans="1:4" ht="29" x14ac:dyDescent="0.35">
      <c r="A84" s="159"/>
      <c r="B84" s="152"/>
      <c r="C84" s="157" t="s">
        <v>566</v>
      </c>
      <c r="D84" s="15"/>
    </row>
    <row r="85" spans="1:4" x14ac:dyDescent="0.35">
      <c r="A85" s="159"/>
      <c r="B85" s="152"/>
      <c r="C85" s="157" t="s">
        <v>567</v>
      </c>
      <c r="D85" s="15"/>
    </row>
    <row r="86" spans="1:4" x14ac:dyDescent="0.35">
      <c r="A86" s="159"/>
      <c r="B86" s="152" t="s">
        <v>11</v>
      </c>
      <c r="C86" s="157" t="s">
        <v>568</v>
      </c>
      <c r="D86" s="15"/>
    </row>
    <row r="87" spans="1:4" ht="29" x14ac:dyDescent="0.35">
      <c r="A87" s="159"/>
      <c r="B87" s="152"/>
      <c r="C87" s="157" t="s">
        <v>569</v>
      </c>
      <c r="D87" s="15"/>
    </row>
    <row r="88" spans="1:4" ht="29" x14ac:dyDescent="0.35">
      <c r="A88" s="159"/>
      <c r="B88" s="152"/>
      <c r="C88" s="157" t="s">
        <v>570</v>
      </c>
      <c r="D88" s="15"/>
    </row>
    <row r="89" spans="1:4" ht="43.5" x14ac:dyDescent="0.35">
      <c r="A89" s="159"/>
      <c r="B89" s="152"/>
      <c r="C89" s="157" t="s">
        <v>571</v>
      </c>
      <c r="D89" s="15"/>
    </row>
    <row r="90" spans="1:4" x14ac:dyDescent="0.35">
      <c r="A90" s="133"/>
      <c r="B90" s="152" t="s">
        <v>13</v>
      </c>
      <c r="C90" s="156" t="s">
        <v>572</v>
      </c>
      <c r="D90" s="15"/>
    </row>
    <row r="91" spans="1:4" ht="29" x14ac:dyDescent="0.35">
      <c r="A91" s="133"/>
      <c r="B91" s="152"/>
      <c r="C91" s="157" t="s">
        <v>573</v>
      </c>
      <c r="D91" s="15"/>
    </row>
    <row r="92" spans="1:4" ht="58" x14ac:dyDescent="0.35">
      <c r="A92" s="133"/>
      <c r="B92" s="152"/>
      <c r="C92" s="157" t="s">
        <v>574</v>
      </c>
      <c r="D92" s="15"/>
    </row>
    <row r="93" spans="1:4" x14ac:dyDescent="0.35">
      <c r="A93" s="133"/>
      <c r="B93" s="152" t="s">
        <v>16</v>
      </c>
      <c r="C93" s="156" t="s">
        <v>575</v>
      </c>
      <c r="D93" s="15"/>
    </row>
    <row r="94" spans="1:4" ht="73.25" customHeight="1" x14ac:dyDescent="0.35">
      <c r="A94" s="133"/>
      <c r="B94" s="152"/>
      <c r="C94" s="158" t="s">
        <v>576</v>
      </c>
      <c r="D94" s="15"/>
    </row>
    <row r="95" spans="1:4" ht="3" customHeight="1" x14ac:dyDescent="0.35">
      <c r="A95" s="133"/>
      <c r="B95" s="152"/>
      <c r="C95" s="158"/>
      <c r="D95" s="15"/>
    </row>
    <row r="96" spans="1:4" ht="15" thickBot="1" x14ac:dyDescent="0.4">
      <c r="A96" s="133"/>
      <c r="B96" s="160"/>
      <c r="C96" s="161" t="s">
        <v>514</v>
      </c>
      <c r="D96" s="239">
        <f>SUM(D75:D95)</f>
        <v>0</v>
      </c>
    </row>
    <row r="97" spans="1:4" ht="15" thickTop="1" x14ac:dyDescent="0.35">
      <c r="A97" s="133"/>
      <c r="B97" s="162"/>
      <c r="C97" s="162"/>
      <c r="D97" s="17" t="s">
        <v>975</v>
      </c>
    </row>
    <row r="98" spans="1:4" x14ac:dyDescent="0.35">
      <c r="A98" s="133"/>
      <c r="B98" s="152" t="s">
        <v>8</v>
      </c>
      <c r="C98" s="156" t="s">
        <v>577</v>
      </c>
      <c r="D98" s="15"/>
    </row>
    <row r="99" spans="1:4" ht="72.5" x14ac:dyDescent="0.35">
      <c r="A99" s="133"/>
      <c r="B99" s="152"/>
      <c r="C99" s="157" t="s">
        <v>578</v>
      </c>
      <c r="D99" s="15"/>
    </row>
    <row r="100" spans="1:4" ht="29" x14ac:dyDescent="0.35">
      <c r="A100" s="133"/>
      <c r="B100" s="152" t="s">
        <v>11</v>
      </c>
      <c r="C100" s="155" t="s">
        <v>579</v>
      </c>
      <c r="D100" s="15"/>
    </row>
    <row r="101" spans="1:4" x14ac:dyDescent="0.35">
      <c r="A101" s="133"/>
      <c r="B101" s="152"/>
      <c r="C101" s="158" t="s">
        <v>580</v>
      </c>
      <c r="D101" s="15"/>
    </row>
    <row r="102" spans="1:4" ht="29" x14ac:dyDescent="0.35">
      <c r="A102" s="133"/>
      <c r="B102" s="152"/>
      <c r="C102" s="158" t="s">
        <v>581</v>
      </c>
      <c r="D102" s="15"/>
    </row>
    <row r="103" spans="1:4" x14ac:dyDescent="0.35">
      <c r="A103" s="133"/>
      <c r="B103" s="152"/>
      <c r="C103" s="158" t="s">
        <v>582</v>
      </c>
      <c r="D103" s="15"/>
    </row>
    <row r="104" spans="1:4" x14ac:dyDescent="0.35">
      <c r="A104" s="133"/>
      <c r="B104" s="152"/>
      <c r="C104" s="158" t="s">
        <v>583</v>
      </c>
      <c r="D104" s="15"/>
    </row>
    <row r="105" spans="1:4" x14ac:dyDescent="0.35">
      <c r="A105" s="133"/>
      <c r="B105" s="152" t="s">
        <v>13</v>
      </c>
      <c r="C105" s="156" t="s">
        <v>584</v>
      </c>
      <c r="D105" s="15"/>
    </row>
    <row r="106" spans="1:4" ht="58" x14ac:dyDescent="0.35">
      <c r="A106" s="133"/>
      <c r="B106" s="152"/>
      <c r="C106" s="157" t="s">
        <v>585</v>
      </c>
      <c r="D106" s="15"/>
    </row>
    <row r="107" spans="1:4" x14ac:dyDescent="0.35">
      <c r="A107" s="133"/>
      <c r="B107" s="152" t="s">
        <v>16</v>
      </c>
      <c r="C107" s="156" t="s">
        <v>586</v>
      </c>
      <c r="D107" s="15"/>
    </row>
    <row r="108" spans="1:4" ht="72.5" x14ac:dyDescent="0.35">
      <c r="A108" s="133"/>
      <c r="B108" s="152"/>
      <c r="C108" s="157" t="s">
        <v>587</v>
      </c>
      <c r="D108" s="15"/>
    </row>
    <row r="109" spans="1:4" x14ac:dyDescent="0.35">
      <c r="A109" s="133"/>
      <c r="B109" s="152" t="s">
        <v>19</v>
      </c>
      <c r="C109" s="156" t="s">
        <v>588</v>
      </c>
      <c r="D109" s="15"/>
    </row>
    <row r="110" spans="1:4" ht="87" x14ac:dyDescent="0.35">
      <c r="A110" s="133"/>
      <c r="B110" s="152"/>
      <c r="C110" s="157" t="s">
        <v>589</v>
      </c>
      <c r="D110" s="15"/>
    </row>
    <row r="111" spans="1:4" x14ac:dyDescent="0.35">
      <c r="A111" s="133"/>
      <c r="B111" s="152" t="s">
        <v>55</v>
      </c>
      <c r="C111" s="156" t="s">
        <v>590</v>
      </c>
      <c r="D111" s="15"/>
    </row>
    <row r="112" spans="1:4" ht="72.5" x14ac:dyDescent="0.35">
      <c r="A112" s="133"/>
      <c r="B112" s="152"/>
      <c r="C112" s="157" t="s">
        <v>591</v>
      </c>
      <c r="D112" s="15"/>
    </row>
    <row r="113" spans="1:4" x14ac:dyDescent="0.35">
      <c r="A113" s="133"/>
      <c r="B113" s="152" t="s">
        <v>21</v>
      </c>
      <c r="C113" s="156" t="s">
        <v>592</v>
      </c>
      <c r="D113" s="15"/>
    </row>
    <row r="114" spans="1:4" ht="43.5" x14ac:dyDescent="0.35">
      <c r="A114" s="133"/>
      <c r="B114" s="152"/>
      <c r="C114" s="157" t="s">
        <v>593</v>
      </c>
      <c r="D114" s="15"/>
    </row>
    <row r="115" spans="1:4" ht="2.4" customHeight="1" x14ac:dyDescent="0.35">
      <c r="A115" s="133"/>
      <c r="B115" s="152"/>
      <c r="C115" s="157"/>
      <c r="D115" s="15"/>
    </row>
    <row r="116" spans="1:4" ht="15" thickBot="1" x14ac:dyDescent="0.4">
      <c r="A116" s="133"/>
      <c r="B116" s="160"/>
      <c r="C116" s="161" t="s">
        <v>514</v>
      </c>
      <c r="D116" s="239">
        <f>SUM(D99:D115)</f>
        <v>0</v>
      </c>
    </row>
    <row r="117" spans="1:4" ht="15" thickTop="1" x14ac:dyDescent="0.35">
      <c r="A117" s="133"/>
      <c r="B117" s="162"/>
      <c r="C117" s="162"/>
      <c r="D117" s="17" t="s">
        <v>976</v>
      </c>
    </row>
    <row r="118" spans="1:4" x14ac:dyDescent="0.35">
      <c r="A118" s="133"/>
      <c r="B118" s="152"/>
      <c r="C118" s="157"/>
      <c r="D118" s="15"/>
    </row>
    <row r="119" spans="1:4" x14ac:dyDescent="0.35">
      <c r="A119" s="133"/>
      <c r="B119" s="152" t="s">
        <v>8</v>
      </c>
      <c r="C119" s="155" t="s">
        <v>594</v>
      </c>
      <c r="D119" s="15"/>
    </row>
    <row r="120" spans="1:4" ht="116" x14ac:dyDescent="0.35">
      <c r="A120" s="133"/>
      <c r="B120" s="152"/>
      <c r="C120" s="157" t="s">
        <v>595</v>
      </c>
      <c r="D120" s="15"/>
    </row>
    <row r="121" spans="1:4" x14ac:dyDescent="0.35">
      <c r="A121" s="133"/>
      <c r="B121" s="152" t="s">
        <v>11</v>
      </c>
      <c r="C121" s="156" t="s">
        <v>596</v>
      </c>
      <c r="D121" s="15"/>
    </row>
    <row r="122" spans="1:4" ht="29" x14ac:dyDescent="0.35">
      <c r="A122" s="133"/>
      <c r="B122" s="152"/>
      <c r="C122" s="157" t="s">
        <v>597</v>
      </c>
      <c r="D122" s="15"/>
    </row>
    <row r="123" spans="1:4" x14ac:dyDescent="0.35">
      <c r="A123" s="133"/>
      <c r="B123" s="152" t="s">
        <v>13</v>
      </c>
      <c r="C123" s="156" t="s">
        <v>598</v>
      </c>
      <c r="D123" s="15"/>
    </row>
    <row r="124" spans="1:4" ht="72.5" x14ac:dyDescent="0.35">
      <c r="A124" s="133"/>
      <c r="B124" s="152"/>
      <c r="C124" s="157" t="s">
        <v>599</v>
      </c>
      <c r="D124" s="15"/>
    </row>
    <row r="125" spans="1:4" x14ac:dyDescent="0.35">
      <c r="A125" s="133"/>
      <c r="B125" s="152" t="s">
        <v>16</v>
      </c>
      <c r="C125" s="156" t="s">
        <v>600</v>
      </c>
      <c r="D125" s="15"/>
    </row>
    <row r="126" spans="1:4" ht="29" x14ac:dyDescent="0.35">
      <c r="A126" s="133"/>
      <c r="B126" s="152"/>
      <c r="C126" s="157" t="s">
        <v>601</v>
      </c>
      <c r="D126" s="15"/>
    </row>
    <row r="127" spans="1:4" x14ac:dyDescent="0.35">
      <c r="A127" s="133"/>
      <c r="B127" s="152"/>
      <c r="C127" s="158" t="s">
        <v>602</v>
      </c>
      <c r="D127" s="15"/>
    </row>
    <row r="128" spans="1:4" ht="33.75" customHeight="1" x14ac:dyDescent="0.35">
      <c r="A128" s="133"/>
      <c r="B128" s="152"/>
      <c r="C128" s="157" t="s">
        <v>603</v>
      </c>
      <c r="D128" s="15"/>
    </row>
    <row r="129" spans="1:4" x14ac:dyDescent="0.35">
      <c r="A129" s="133"/>
      <c r="B129" s="152" t="s">
        <v>19</v>
      </c>
      <c r="C129" s="156" t="s">
        <v>604</v>
      </c>
      <c r="D129" s="15"/>
    </row>
    <row r="130" spans="1:4" ht="87" x14ac:dyDescent="0.35">
      <c r="A130" s="133"/>
      <c r="B130" s="152"/>
      <c r="C130" s="157" t="s">
        <v>605</v>
      </c>
      <c r="D130" s="15"/>
    </row>
    <row r="131" spans="1:4" x14ac:dyDescent="0.35">
      <c r="A131" s="133"/>
      <c r="B131" s="152" t="s">
        <v>55</v>
      </c>
      <c r="C131" s="156" t="s">
        <v>606</v>
      </c>
      <c r="D131" s="15"/>
    </row>
    <row r="132" spans="1:4" ht="58" x14ac:dyDescent="0.35">
      <c r="A132" s="133"/>
      <c r="B132" s="152"/>
      <c r="C132" s="157" t="s">
        <v>607</v>
      </c>
      <c r="D132" s="15"/>
    </row>
    <row r="133" spans="1:4" x14ac:dyDescent="0.35">
      <c r="A133" s="133"/>
      <c r="B133" s="152"/>
      <c r="C133" s="157"/>
      <c r="D133" s="15"/>
    </row>
    <row r="134" spans="1:4" x14ac:dyDescent="0.35">
      <c r="A134" s="133"/>
      <c r="B134" s="152"/>
      <c r="C134" s="157"/>
      <c r="D134" s="15"/>
    </row>
    <row r="135" spans="1:4" x14ac:dyDescent="0.35">
      <c r="A135" s="133"/>
      <c r="B135" s="152"/>
      <c r="C135" s="157"/>
      <c r="D135" s="15"/>
    </row>
    <row r="136" spans="1:4" ht="15" thickBot="1" x14ac:dyDescent="0.4">
      <c r="A136" s="133"/>
      <c r="B136" s="160"/>
      <c r="C136" s="161" t="s">
        <v>514</v>
      </c>
      <c r="D136" s="239">
        <f>SUM(D119:D135)</f>
        <v>0</v>
      </c>
    </row>
    <row r="137" spans="1:4" ht="15" thickTop="1" x14ac:dyDescent="0.35">
      <c r="A137" s="133"/>
      <c r="B137" s="162"/>
      <c r="C137" s="162"/>
      <c r="D137" s="17" t="s">
        <v>977</v>
      </c>
    </row>
    <row r="138" spans="1:4" x14ac:dyDescent="0.35">
      <c r="A138" s="133"/>
      <c r="B138" s="152" t="s">
        <v>8</v>
      </c>
      <c r="C138" s="156" t="s">
        <v>608</v>
      </c>
      <c r="D138" s="15"/>
    </row>
    <row r="139" spans="1:4" ht="58" x14ac:dyDescent="0.35">
      <c r="A139" s="133"/>
      <c r="B139" s="152"/>
      <c r="C139" s="157" t="s">
        <v>609</v>
      </c>
      <c r="D139" s="15"/>
    </row>
    <row r="140" spans="1:4" x14ac:dyDescent="0.35">
      <c r="A140" s="133"/>
      <c r="B140" s="152" t="s">
        <v>11</v>
      </c>
      <c r="C140" s="156" t="s">
        <v>610</v>
      </c>
      <c r="D140" s="15"/>
    </row>
    <row r="141" spans="1:4" ht="43.5" x14ac:dyDescent="0.35">
      <c r="A141" s="133"/>
      <c r="B141" s="152"/>
      <c r="C141" s="158" t="s">
        <v>611</v>
      </c>
      <c r="D141" s="15"/>
    </row>
    <row r="142" spans="1:4" x14ac:dyDescent="0.35">
      <c r="A142" s="133"/>
      <c r="B142" s="152" t="s">
        <v>13</v>
      </c>
      <c r="C142" s="156" t="s">
        <v>612</v>
      </c>
      <c r="D142" s="15"/>
    </row>
    <row r="143" spans="1:4" ht="72.5" x14ac:dyDescent="0.35">
      <c r="A143" s="133"/>
      <c r="B143" s="152"/>
      <c r="C143" s="157" t="s">
        <v>613</v>
      </c>
      <c r="D143" s="15"/>
    </row>
    <row r="144" spans="1:4" ht="43.5" x14ac:dyDescent="0.35">
      <c r="A144" s="133"/>
      <c r="B144" s="152"/>
      <c r="C144" s="157" t="s">
        <v>614</v>
      </c>
      <c r="D144" s="15"/>
    </row>
    <row r="145" spans="1:4" ht="145" x14ac:dyDescent="0.35">
      <c r="A145" s="133"/>
      <c r="B145" s="152"/>
      <c r="C145" s="157" t="s">
        <v>615</v>
      </c>
      <c r="D145" s="15"/>
    </row>
    <row r="146" spans="1:4" ht="72.5" x14ac:dyDescent="0.35">
      <c r="A146" s="133"/>
      <c r="B146" s="152"/>
      <c r="C146" s="157" t="s">
        <v>616</v>
      </c>
      <c r="D146" s="15"/>
    </row>
    <row r="147" spans="1:4" x14ac:dyDescent="0.35">
      <c r="A147" s="159"/>
      <c r="B147" s="152" t="s">
        <v>16</v>
      </c>
      <c r="C147" s="166" t="s">
        <v>617</v>
      </c>
      <c r="D147" s="15"/>
    </row>
    <row r="148" spans="1:4" ht="43.5" x14ac:dyDescent="0.35">
      <c r="A148" s="159"/>
      <c r="B148" s="152"/>
      <c r="C148" s="157" t="s">
        <v>618</v>
      </c>
      <c r="D148" s="15"/>
    </row>
    <row r="149" spans="1:4" x14ac:dyDescent="0.35">
      <c r="A149" s="159"/>
      <c r="B149" s="152"/>
      <c r="C149" s="157"/>
      <c r="D149" s="15"/>
    </row>
    <row r="150" spans="1:4" ht="15" thickBot="1" x14ac:dyDescent="0.4">
      <c r="A150" s="133"/>
      <c r="B150" s="160"/>
      <c r="C150" s="161" t="s">
        <v>514</v>
      </c>
      <c r="D150" s="239">
        <f>SUM(D139:D149)</f>
        <v>0</v>
      </c>
    </row>
    <row r="151" spans="1:4" ht="15" thickTop="1" x14ac:dyDescent="0.35">
      <c r="A151" s="133"/>
      <c r="B151" s="162"/>
      <c r="C151" s="162"/>
      <c r="D151" s="17" t="s">
        <v>978</v>
      </c>
    </row>
    <row r="152" spans="1:4" x14ac:dyDescent="0.35">
      <c r="A152" s="159"/>
      <c r="B152" s="152" t="s">
        <v>8</v>
      </c>
      <c r="C152" s="166" t="s">
        <v>619</v>
      </c>
      <c r="D152" s="15"/>
    </row>
    <row r="153" spans="1:4" ht="72.5" x14ac:dyDescent="0.35">
      <c r="A153" s="159"/>
      <c r="B153" s="152"/>
      <c r="C153" s="157" t="s">
        <v>971</v>
      </c>
      <c r="D153" s="15"/>
    </row>
    <row r="154" spans="1:4" ht="29" x14ac:dyDescent="0.35">
      <c r="A154" s="159"/>
      <c r="B154" s="152"/>
      <c r="C154" s="157" t="s">
        <v>620</v>
      </c>
      <c r="D154" s="15"/>
    </row>
    <row r="155" spans="1:4" ht="43.5" x14ac:dyDescent="0.35">
      <c r="A155" s="159"/>
      <c r="B155" s="152"/>
      <c r="C155" s="158" t="s">
        <v>621</v>
      </c>
      <c r="D155" s="15"/>
    </row>
    <row r="156" spans="1:4" x14ac:dyDescent="0.35">
      <c r="A156" s="159"/>
      <c r="B156" s="152" t="s">
        <v>11</v>
      </c>
      <c r="C156" s="156" t="s">
        <v>622</v>
      </c>
      <c r="D156" s="15"/>
    </row>
    <row r="157" spans="1:4" ht="72.5" x14ac:dyDescent="0.35">
      <c r="A157" s="133"/>
      <c r="B157" s="152"/>
      <c r="C157" s="157" t="s">
        <v>623</v>
      </c>
      <c r="D157" s="15"/>
    </row>
    <row r="158" spans="1:4" x14ac:dyDescent="0.35">
      <c r="A158" s="133"/>
      <c r="B158" s="152" t="s">
        <v>13</v>
      </c>
      <c r="C158" s="156" t="s">
        <v>624</v>
      </c>
      <c r="D158" s="15"/>
    </row>
    <row r="159" spans="1:4" ht="29" x14ac:dyDescent="0.35">
      <c r="A159" s="133"/>
      <c r="B159" s="152"/>
      <c r="C159" s="157" t="s">
        <v>625</v>
      </c>
      <c r="D159" s="15"/>
    </row>
    <row r="160" spans="1:4" x14ac:dyDescent="0.35">
      <c r="A160" s="133"/>
      <c r="B160" s="152" t="s">
        <v>16</v>
      </c>
      <c r="C160" s="156" t="s">
        <v>626</v>
      </c>
      <c r="D160" s="15"/>
    </row>
    <row r="161" spans="1:4" ht="29" x14ac:dyDescent="0.35">
      <c r="A161" s="133"/>
      <c r="B161" s="152"/>
      <c r="C161" s="157" t="s">
        <v>627</v>
      </c>
      <c r="D161" s="15"/>
    </row>
    <row r="162" spans="1:4" ht="116" x14ac:dyDescent="0.35">
      <c r="A162" s="133"/>
      <c r="B162" s="152"/>
      <c r="C162" s="157" t="s">
        <v>628</v>
      </c>
      <c r="D162" s="15"/>
    </row>
    <row r="163" spans="1:4" ht="29" x14ac:dyDescent="0.35">
      <c r="A163" s="133"/>
      <c r="B163" s="152"/>
      <c r="C163" s="157" t="s">
        <v>629</v>
      </c>
      <c r="D163" s="15"/>
    </row>
    <row r="164" spans="1:4" x14ac:dyDescent="0.35">
      <c r="A164" s="133"/>
      <c r="B164" s="152" t="s">
        <v>19</v>
      </c>
      <c r="C164" s="156" t="s">
        <v>630</v>
      </c>
      <c r="D164" s="15"/>
    </row>
    <row r="165" spans="1:4" x14ac:dyDescent="0.35">
      <c r="A165" s="133"/>
      <c r="B165" s="152"/>
      <c r="C165" s="157" t="s">
        <v>631</v>
      </c>
      <c r="D165" s="15"/>
    </row>
    <row r="166" spans="1:4" ht="29" x14ac:dyDescent="0.35">
      <c r="A166" s="133"/>
      <c r="B166" s="152"/>
      <c r="C166" s="157" t="s">
        <v>632</v>
      </c>
      <c r="D166" s="15"/>
    </row>
    <row r="167" spans="1:4" ht="29" x14ac:dyDescent="0.35">
      <c r="A167" s="133"/>
      <c r="B167" s="152"/>
      <c r="C167" s="157" t="s">
        <v>633</v>
      </c>
      <c r="D167" s="15"/>
    </row>
    <row r="168" spans="1:4" ht="4.5" customHeight="1" x14ac:dyDescent="0.35">
      <c r="A168" s="133"/>
      <c r="B168" s="152"/>
      <c r="C168" s="157"/>
      <c r="D168" s="15"/>
    </row>
    <row r="169" spans="1:4" ht="15" thickBot="1" x14ac:dyDescent="0.4">
      <c r="A169" s="133"/>
      <c r="B169" s="160"/>
      <c r="C169" s="161" t="s">
        <v>514</v>
      </c>
      <c r="D169" s="239">
        <f>SUM(D153:D168)</f>
        <v>0</v>
      </c>
    </row>
    <row r="170" spans="1:4" ht="15" thickTop="1" x14ac:dyDescent="0.35">
      <c r="A170" s="133"/>
      <c r="B170" s="162"/>
      <c r="C170" s="162"/>
      <c r="D170" s="17" t="s">
        <v>979</v>
      </c>
    </row>
    <row r="171" spans="1:4" x14ac:dyDescent="0.35">
      <c r="A171" s="133"/>
      <c r="B171" s="152" t="s">
        <v>8</v>
      </c>
      <c r="C171" s="156" t="s">
        <v>634</v>
      </c>
      <c r="D171" s="15"/>
    </row>
    <row r="172" spans="1:4" ht="43.5" x14ac:dyDescent="0.35">
      <c r="A172" s="133"/>
      <c r="B172" s="152"/>
      <c r="C172" s="157" t="s">
        <v>635</v>
      </c>
      <c r="D172" s="15"/>
    </row>
    <row r="173" spans="1:4" x14ac:dyDescent="0.35">
      <c r="A173" s="133"/>
      <c r="B173" s="152" t="s">
        <v>11</v>
      </c>
      <c r="C173" s="156" t="s">
        <v>636</v>
      </c>
      <c r="D173" s="15"/>
    </row>
    <row r="174" spans="1:4" ht="58" x14ac:dyDescent="0.35">
      <c r="A174" s="133"/>
      <c r="B174" s="152"/>
      <c r="C174" s="157" t="s">
        <v>637</v>
      </c>
      <c r="D174" s="15"/>
    </row>
    <row r="175" spans="1:4" x14ac:dyDescent="0.35">
      <c r="A175" s="133"/>
      <c r="B175" s="152" t="s">
        <v>13</v>
      </c>
      <c r="C175" s="156" t="s">
        <v>638</v>
      </c>
      <c r="D175" s="15"/>
    </row>
    <row r="176" spans="1:4" ht="101.5" x14ac:dyDescent="0.35">
      <c r="A176" s="133"/>
      <c r="B176" s="152"/>
      <c r="C176" s="157" t="s">
        <v>639</v>
      </c>
      <c r="D176" s="15"/>
    </row>
    <row r="177" spans="1:4" x14ac:dyDescent="0.35">
      <c r="A177" s="133"/>
      <c r="B177" s="152" t="s">
        <v>16</v>
      </c>
      <c r="C177" s="156" t="s">
        <v>640</v>
      </c>
      <c r="D177" s="15"/>
    </row>
    <row r="178" spans="1:4" ht="29" x14ac:dyDescent="0.35">
      <c r="A178" s="159"/>
      <c r="B178" s="152"/>
      <c r="C178" s="157" t="s">
        <v>641</v>
      </c>
      <c r="D178" s="15"/>
    </row>
    <row r="179" spans="1:4" ht="43.5" x14ac:dyDescent="0.35">
      <c r="A179" s="159"/>
      <c r="B179" s="152"/>
      <c r="C179" s="158" t="s">
        <v>642</v>
      </c>
      <c r="D179" s="15"/>
    </row>
    <row r="180" spans="1:4" ht="43.5" x14ac:dyDescent="0.35">
      <c r="A180" s="159"/>
      <c r="B180" s="152"/>
      <c r="C180" s="157" t="s">
        <v>643</v>
      </c>
      <c r="D180" s="15"/>
    </row>
    <row r="181" spans="1:4" ht="43.5" x14ac:dyDescent="0.35">
      <c r="A181" s="159"/>
      <c r="B181" s="152"/>
      <c r="C181" s="157" t="s">
        <v>644</v>
      </c>
      <c r="D181" s="15"/>
    </row>
    <row r="182" spans="1:4" ht="29" x14ac:dyDescent="0.35">
      <c r="A182" s="159"/>
      <c r="B182" s="152"/>
      <c r="C182" s="157" t="s">
        <v>645</v>
      </c>
      <c r="D182" s="15"/>
    </row>
    <row r="183" spans="1:4" x14ac:dyDescent="0.35">
      <c r="A183" s="159"/>
      <c r="B183" s="152"/>
      <c r="C183" s="158" t="s">
        <v>646</v>
      </c>
      <c r="D183" s="15"/>
    </row>
    <row r="184" spans="1:4" x14ac:dyDescent="0.35">
      <c r="A184" s="159"/>
      <c r="B184" s="152"/>
      <c r="C184" s="158" t="s">
        <v>647</v>
      </c>
      <c r="D184" s="15"/>
    </row>
    <row r="185" spans="1:4" ht="72.5" x14ac:dyDescent="0.35">
      <c r="A185" s="159"/>
      <c r="B185" s="152"/>
      <c r="C185" s="158" t="s">
        <v>648</v>
      </c>
      <c r="D185" s="15"/>
    </row>
    <row r="186" spans="1:4" x14ac:dyDescent="0.35">
      <c r="A186" s="133"/>
      <c r="B186" s="152"/>
      <c r="C186" s="157"/>
      <c r="D186" s="15"/>
    </row>
    <row r="187" spans="1:4" ht="3.75" customHeight="1" x14ac:dyDescent="0.35">
      <c r="A187" s="133"/>
      <c r="B187" s="152"/>
      <c r="C187" s="157"/>
      <c r="D187" s="15"/>
    </row>
    <row r="188" spans="1:4" ht="15" thickBot="1" x14ac:dyDescent="0.4">
      <c r="A188" s="133"/>
      <c r="B188" s="160"/>
      <c r="C188" s="161" t="s">
        <v>514</v>
      </c>
      <c r="D188" s="239">
        <f>SUM(D172:D187)</f>
        <v>0</v>
      </c>
    </row>
    <row r="189" spans="1:4" ht="15" thickTop="1" x14ac:dyDescent="0.35">
      <c r="A189" s="133"/>
      <c r="B189" s="162"/>
      <c r="C189" s="162"/>
      <c r="D189" s="17" t="s">
        <v>980</v>
      </c>
    </row>
    <row r="190" spans="1:4" ht="58" x14ac:dyDescent="0.35">
      <c r="A190" s="133"/>
      <c r="B190" s="152"/>
      <c r="C190" s="157" t="s">
        <v>649</v>
      </c>
      <c r="D190" s="15"/>
    </row>
    <row r="191" spans="1:4" x14ac:dyDescent="0.35">
      <c r="A191" s="133"/>
      <c r="B191" s="152" t="s">
        <v>8</v>
      </c>
      <c r="C191" s="156" t="s">
        <v>650</v>
      </c>
      <c r="D191" s="15"/>
    </row>
    <row r="192" spans="1:4" ht="143.4" customHeight="1" x14ac:dyDescent="0.35">
      <c r="A192" s="133"/>
      <c r="B192" s="152"/>
      <c r="C192" s="157" t="s">
        <v>651</v>
      </c>
      <c r="D192" s="15"/>
    </row>
    <row r="193" spans="1:4" x14ac:dyDescent="0.35">
      <c r="A193" s="133"/>
      <c r="B193" s="152" t="s">
        <v>11</v>
      </c>
      <c r="C193" s="156" t="s">
        <v>652</v>
      </c>
      <c r="D193" s="15"/>
    </row>
    <row r="194" spans="1:4" x14ac:dyDescent="0.35">
      <c r="A194" s="133"/>
      <c r="B194" s="152"/>
      <c r="C194" s="156" t="s">
        <v>653</v>
      </c>
      <c r="D194" s="15"/>
    </row>
    <row r="195" spans="1:4" ht="72.5" x14ac:dyDescent="0.35">
      <c r="A195" s="133"/>
      <c r="B195" s="152"/>
      <c r="C195" s="157" t="s">
        <v>654</v>
      </c>
      <c r="D195" s="15"/>
    </row>
    <row r="196" spans="1:4" ht="29" x14ac:dyDescent="0.35">
      <c r="A196" s="133"/>
      <c r="B196" s="152"/>
      <c r="C196" s="157" t="s">
        <v>655</v>
      </c>
      <c r="D196" s="15"/>
    </row>
    <row r="197" spans="1:4" ht="58" x14ac:dyDescent="0.35">
      <c r="A197" s="133"/>
      <c r="B197" s="152"/>
      <c r="C197" s="157" t="s">
        <v>656</v>
      </c>
      <c r="D197" s="15"/>
    </row>
    <row r="198" spans="1:4" x14ac:dyDescent="0.35">
      <c r="A198" s="133"/>
      <c r="B198" s="152" t="s">
        <v>13</v>
      </c>
      <c r="C198" s="156" t="s">
        <v>657</v>
      </c>
      <c r="D198" s="15"/>
    </row>
    <row r="199" spans="1:4" ht="58" x14ac:dyDescent="0.35">
      <c r="A199" s="133"/>
      <c r="B199" s="152"/>
      <c r="C199" s="157" t="s">
        <v>658</v>
      </c>
      <c r="D199" s="15"/>
    </row>
    <row r="200" spans="1:4" ht="63" customHeight="1" x14ac:dyDescent="0.35">
      <c r="A200" s="133"/>
      <c r="B200" s="152"/>
      <c r="C200" s="157" t="s">
        <v>659</v>
      </c>
      <c r="D200" s="15"/>
    </row>
    <row r="201" spans="1:4" x14ac:dyDescent="0.35">
      <c r="A201" s="133"/>
      <c r="B201" s="152" t="s">
        <v>16</v>
      </c>
      <c r="C201" s="156" t="s">
        <v>660</v>
      </c>
      <c r="D201" s="15"/>
    </row>
    <row r="202" spans="1:4" ht="29" x14ac:dyDescent="0.35">
      <c r="A202" s="133"/>
      <c r="B202" s="152"/>
      <c r="C202" s="157" t="s">
        <v>661</v>
      </c>
      <c r="D202" s="15"/>
    </row>
    <row r="203" spans="1:4" ht="3" customHeight="1" x14ac:dyDescent="0.35">
      <c r="A203" s="133"/>
      <c r="B203" s="152"/>
      <c r="C203" s="157"/>
      <c r="D203" s="15"/>
    </row>
    <row r="204" spans="1:4" ht="15" thickBot="1" x14ac:dyDescent="0.4">
      <c r="A204" s="133"/>
      <c r="B204" s="160"/>
      <c r="C204" s="161" t="s">
        <v>514</v>
      </c>
      <c r="D204" s="239">
        <f>SUM(D190:D203)</f>
        <v>0</v>
      </c>
    </row>
    <row r="205" spans="1:4" ht="15" thickTop="1" x14ac:dyDescent="0.35">
      <c r="A205" s="133"/>
      <c r="B205" s="162"/>
      <c r="C205" s="162"/>
      <c r="D205" s="17" t="s">
        <v>981</v>
      </c>
    </row>
    <row r="206" spans="1:4" x14ac:dyDescent="0.35">
      <c r="A206" s="133"/>
      <c r="B206" s="152" t="s">
        <v>8</v>
      </c>
      <c r="C206" s="156" t="s">
        <v>662</v>
      </c>
      <c r="D206" s="15"/>
    </row>
    <row r="207" spans="1:4" ht="58" x14ac:dyDescent="0.35">
      <c r="A207" s="133"/>
      <c r="B207" s="152"/>
      <c r="C207" s="157" t="s">
        <v>663</v>
      </c>
      <c r="D207" s="15"/>
    </row>
    <row r="208" spans="1:4" ht="145" x14ac:dyDescent="0.35">
      <c r="A208" s="133"/>
      <c r="B208" s="152"/>
      <c r="C208" s="157" t="s">
        <v>664</v>
      </c>
      <c r="D208" s="15"/>
    </row>
    <row r="209" spans="1:4" ht="101.5" x14ac:dyDescent="0.35">
      <c r="A209" s="133"/>
      <c r="B209" s="152"/>
      <c r="C209" s="157" t="s">
        <v>665</v>
      </c>
      <c r="D209" s="15"/>
    </row>
    <row r="210" spans="1:4" x14ac:dyDescent="0.35">
      <c r="A210" s="133"/>
      <c r="B210" s="152" t="s">
        <v>11</v>
      </c>
      <c r="C210" s="156" t="s">
        <v>666</v>
      </c>
      <c r="D210" s="15"/>
    </row>
    <row r="211" spans="1:4" x14ac:dyDescent="0.35">
      <c r="A211" s="133"/>
      <c r="B211" s="152"/>
      <c r="C211" s="157" t="s">
        <v>667</v>
      </c>
      <c r="D211" s="15"/>
    </row>
    <row r="212" spans="1:4" x14ac:dyDescent="0.35">
      <c r="A212" s="133"/>
      <c r="B212" s="152" t="s">
        <v>13</v>
      </c>
      <c r="C212" s="156" t="s">
        <v>668</v>
      </c>
      <c r="D212" s="15"/>
    </row>
    <row r="213" spans="1:4" ht="63" customHeight="1" x14ac:dyDescent="0.35">
      <c r="A213" s="133"/>
      <c r="B213" s="152"/>
      <c r="C213" s="157" t="s">
        <v>669</v>
      </c>
      <c r="D213" s="15"/>
    </row>
    <row r="214" spans="1:4" x14ac:dyDescent="0.35">
      <c r="A214" s="133"/>
      <c r="B214" s="152" t="s">
        <v>16</v>
      </c>
      <c r="C214" s="156" t="s">
        <v>670</v>
      </c>
      <c r="D214" s="15"/>
    </row>
    <row r="215" spans="1:4" ht="58" x14ac:dyDescent="0.35">
      <c r="A215" s="133"/>
      <c r="B215" s="152"/>
      <c r="C215" s="157" t="s">
        <v>671</v>
      </c>
      <c r="D215" s="15"/>
    </row>
    <row r="216" spans="1:4" x14ac:dyDescent="0.35">
      <c r="A216" s="133"/>
      <c r="B216" s="152" t="s">
        <v>19</v>
      </c>
      <c r="C216" s="156" t="s">
        <v>672</v>
      </c>
      <c r="D216" s="15"/>
    </row>
    <row r="217" spans="1:4" ht="58" x14ac:dyDescent="0.35">
      <c r="A217" s="133"/>
      <c r="B217" s="152"/>
      <c r="C217" s="157" t="s">
        <v>673</v>
      </c>
      <c r="D217" s="15"/>
    </row>
    <row r="218" spans="1:4" ht="8" customHeight="1" x14ac:dyDescent="0.35">
      <c r="A218" s="133"/>
      <c r="B218" s="152"/>
      <c r="C218" s="157"/>
      <c r="D218" s="15"/>
    </row>
    <row r="219" spans="1:4" ht="15" thickBot="1" x14ac:dyDescent="0.4">
      <c r="A219" s="133"/>
      <c r="B219" s="160"/>
      <c r="C219" s="161" t="s">
        <v>514</v>
      </c>
      <c r="D219" s="239">
        <f>SUM(D207:D218)</f>
        <v>0</v>
      </c>
    </row>
    <row r="220" spans="1:4" ht="15" thickTop="1" x14ac:dyDescent="0.35">
      <c r="A220" s="133"/>
      <c r="B220" s="162"/>
      <c r="C220" s="162"/>
      <c r="D220" s="17" t="s">
        <v>982</v>
      </c>
    </row>
    <row r="221" spans="1:4" x14ac:dyDescent="0.35">
      <c r="A221" s="133"/>
      <c r="B221" s="152" t="s">
        <v>8</v>
      </c>
      <c r="C221" s="156" t="s">
        <v>674</v>
      </c>
      <c r="D221" s="15"/>
    </row>
    <row r="222" spans="1:4" ht="43.5" x14ac:dyDescent="0.35">
      <c r="A222" s="133"/>
      <c r="B222" s="152"/>
      <c r="C222" s="157" t="s">
        <v>675</v>
      </c>
      <c r="D222" s="15"/>
    </row>
    <row r="223" spans="1:4" x14ac:dyDescent="0.35">
      <c r="A223" s="133"/>
      <c r="B223" s="152" t="s">
        <v>11</v>
      </c>
      <c r="C223" s="155" t="s">
        <v>676</v>
      </c>
      <c r="D223" s="15"/>
    </row>
    <row r="224" spans="1:4" ht="116" x14ac:dyDescent="0.35">
      <c r="A224" s="133"/>
      <c r="B224" s="152" t="s">
        <v>536</v>
      </c>
      <c r="C224" s="158" t="s">
        <v>929</v>
      </c>
      <c r="D224" s="15"/>
    </row>
    <row r="225" spans="1:4" x14ac:dyDescent="0.35">
      <c r="A225" s="133"/>
      <c r="B225" s="152"/>
      <c r="C225" s="157" t="s">
        <v>930</v>
      </c>
      <c r="D225" s="15"/>
    </row>
    <row r="226" spans="1:4" ht="29" x14ac:dyDescent="0.35">
      <c r="A226" s="133"/>
      <c r="B226" s="152"/>
      <c r="C226" s="157" t="s">
        <v>931</v>
      </c>
      <c r="D226" s="15"/>
    </row>
    <row r="227" spans="1:4" x14ac:dyDescent="0.35">
      <c r="A227" s="133"/>
      <c r="B227" s="152" t="s">
        <v>13</v>
      </c>
      <c r="C227" s="155" t="s">
        <v>932</v>
      </c>
      <c r="D227" s="15"/>
    </row>
    <row r="228" spans="1:4" ht="58" x14ac:dyDescent="0.35">
      <c r="A228" s="133"/>
      <c r="B228" s="152"/>
      <c r="C228" s="157" t="s">
        <v>933</v>
      </c>
      <c r="D228" s="15"/>
    </row>
    <row r="229" spans="1:4" x14ac:dyDescent="0.35">
      <c r="A229" s="133"/>
      <c r="B229" s="152" t="s">
        <v>16</v>
      </c>
      <c r="C229" s="156" t="s">
        <v>677</v>
      </c>
      <c r="D229" s="15"/>
    </row>
    <row r="230" spans="1:4" ht="58" x14ac:dyDescent="0.35">
      <c r="A230" s="133"/>
      <c r="B230" s="152"/>
      <c r="C230" s="157" t="s">
        <v>934</v>
      </c>
      <c r="D230" s="15"/>
    </row>
    <row r="231" spans="1:4" x14ac:dyDescent="0.35">
      <c r="A231" s="133"/>
      <c r="B231" s="152" t="s">
        <v>19</v>
      </c>
      <c r="C231" s="156" t="s">
        <v>678</v>
      </c>
      <c r="D231" s="15"/>
    </row>
    <row r="232" spans="1:4" ht="58" x14ac:dyDescent="0.35">
      <c r="A232" s="133"/>
      <c r="B232" s="152"/>
      <c r="C232" s="157" t="s">
        <v>679</v>
      </c>
      <c r="D232" s="15"/>
    </row>
    <row r="233" spans="1:4" ht="43.5" x14ac:dyDescent="0.35">
      <c r="A233" s="133"/>
      <c r="B233" s="152"/>
      <c r="C233" s="157" t="s">
        <v>680</v>
      </c>
      <c r="D233" s="15"/>
    </row>
    <row r="234" spans="1:4" x14ac:dyDescent="0.35">
      <c r="A234" s="133"/>
      <c r="B234" s="152" t="s">
        <v>55</v>
      </c>
      <c r="C234" s="156" t="s">
        <v>681</v>
      </c>
      <c r="D234" s="15"/>
    </row>
    <row r="235" spans="1:4" x14ac:dyDescent="0.35">
      <c r="A235" s="133"/>
      <c r="B235" s="152"/>
      <c r="C235" s="158" t="s">
        <v>682</v>
      </c>
      <c r="D235" s="15"/>
    </row>
    <row r="236" spans="1:4" x14ac:dyDescent="0.35">
      <c r="A236" s="133"/>
      <c r="B236" s="152" t="s">
        <v>21</v>
      </c>
      <c r="C236" s="156" t="s">
        <v>683</v>
      </c>
      <c r="D236" s="15"/>
    </row>
    <row r="237" spans="1:4" ht="58" x14ac:dyDescent="0.35">
      <c r="A237" s="133"/>
      <c r="B237" s="152"/>
      <c r="C237" s="157" t="s">
        <v>684</v>
      </c>
      <c r="D237" s="15"/>
    </row>
    <row r="238" spans="1:4" ht="4.25" customHeight="1" x14ac:dyDescent="0.35">
      <c r="A238" s="133"/>
      <c r="B238" s="152"/>
      <c r="C238" s="157"/>
      <c r="D238" s="15"/>
    </row>
    <row r="239" spans="1:4" ht="15" thickBot="1" x14ac:dyDescent="0.4">
      <c r="A239" s="133"/>
      <c r="B239" s="160"/>
      <c r="C239" s="161" t="s">
        <v>514</v>
      </c>
      <c r="D239" s="239">
        <f>SUM(D222:D238)</f>
        <v>0</v>
      </c>
    </row>
    <row r="240" spans="1:4" ht="15" thickTop="1" x14ac:dyDescent="0.35">
      <c r="A240" s="133"/>
      <c r="B240" s="162"/>
      <c r="C240" s="162"/>
      <c r="D240" s="17" t="s">
        <v>983</v>
      </c>
    </row>
    <row r="241" spans="1:4" ht="72.5" x14ac:dyDescent="0.35">
      <c r="A241" s="133"/>
      <c r="B241" s="152"/>
      <c r="C241" s="157" t="s">
        <v>685</v>
      </c>
      <c r="D241" s="15"/>
    </row>
    <row r="242" spans="1:4" ht="43.5" x14ac:dyDescent="0.35">
      <c r="A242" s="133"/>
      <c r="B242" s="152"/>
      <c r="C242" s="157" t="s">
        <v>686</v>
      </c>
      <c r="D242" s="15"/>
    </row>
    <row r="243" spans="1:4" x14ac:dyDescent="0.35">
      <c r="A243" s="133"/>
      <c r="B243" s="152" t="s">
        <v>8</v>
      </c>
      <c r="C243" s="156" t="s">
        <v>687</v>
      </c>
      <c r="D243" s="15"/>
    </row>
    <row r="244" spans="1:4" ht="58" x14ac:dyDescent="0.35">
      <c r="A244" s="133"/>
      <c r="B244" s="152"/>
      <c r="C244" s="157" t="s">
        <v>688</v>
      </c>
      <c r="D244" s="15"/>
    </row>
    <row r="245" spans="1:4" x14ac:dyDescent="0.35">
      <c r="A245" s="133"/>
      <c r="B245" s="152" t="s">
        <v>11</v>
      </c>
      <c r="C245" s="156" t="s">
        <v>689</v>
      </c>
      <c r="D245" s="15"/>
    </row>
    <row r="246" spans="1:4" ht="72.5" x14ac:dyDescent="0.35">
      <c r="A246" s="133"/>
      <c r="B246" s="152"/>
      <c r="C246" s="157" t="s">
        <v>690</v>
      </c>
      <c r="D246" s="15"/>
    </row>
    <row r="247" spans="1:4" x14ac:dyDescent="0.35">
      <c r="A247" s="133"/>
      <c r="B247" s="152" t="s">
        <v>13</v>
      </c>
      <c r="C247" s="156" t="s">
        <v>691</v>
      </c>
      <c r="D247" s="15"/>
    </row>
    <row r="248" spans="1:4" ht="43.5" x14ac:dyDescent="0.35">
      <c r="A248" s="133"/>
      <c r="B248" s="152"/>
      <c r="C248" s="157" t="s">
        <v>692</v>
      </c>
      <c r="D248" s="15"/>
    </row>
    <row r="249" spans="1:4" x14ac:dyDescent="0.35">
      <c r="A249" s="133"/>
      <c r="B249" s="152" t="s">
        <v>16</v>
      </c>
      <c r="C249" s="156" t="s">
        <v>693</v>
      </c>
      <c r="D249" s="15"/>
    </row>
    <row r="250" spans="1:4" ht="101.5" x14ac:dyDescent="0.35">
      <c r="A250" s="133"/>
      <c r="B250" s="152"/>
      <c r="C250" s="157" t="s">
        <v>694</v>
      </c>
      <c r="D250" s="15"/>
    </row>
    <row r="251" spans="1:4" ht="43.5" x14ac:dyDescent="0.35">
      <c r="A251" s="133"/>
      <c r="B251" s="152"/>
      <c r="C251" s="157" t="s">
        <v>695</v>
      </c>
      <c r="D251" s="15"/>
    </row>
    <row r="252" spans="1:4" x14ac:dyDescent="0.35">
      <c r="A252" s="133"/>
      <c r="B252" s="152" t="s">
        <v>19</v>
      </c>
      <c r="C252" s="156" t="s">
        <v>696</v>
      </c>
      <c r="D252" s="15"/>
    </row>
    <row r="253" spans="1:4" ht="92.25" customHeight="1" x14ac:dyDescent="0.35">
      <c r="A253" s="133"/>
      <c r="B253" s="152"/>
      <c r="C253" s="157" t="s">
        <v>697</v>
      </c>
      <c r="D253" s="15"/>
    </row>
    <row r="254" spans="1:4" ht="15" thickBot="1" x14ac:dyDescent="0.4">
      <c r="A254" s="159"/>
      <c r="B254" s="160"/>
      <c r="C254" s="161" t="s">
        <v>514</v>
      </c>
      <c r="D254" s="239">
        <f>SUM(D241:D253)</f>
        <v>0</v>
      </c>
    </row>
    <row r="255" spans="1:4" ht="15" thickTop="1" x14ac:dyDescent="0.35">
      <c r="A255" s="159"/>
      <c r="B255" s="162"/>
      <c r="C255" s="162"/>
      <c r="D255" s="17" t="s">
        <v>984</v>
      </c>
    </row>
    <row r="256" spans="1:4" x14ac:dyDescent="0.35">
      <c r="A256" s="133"/>
      <c r="B256" s="152" t="s">
        <v>8</v>
      </c>
      <c r="C256" s="156" t="s">
        <v>698</v>
      </c>
      <c r="D256" s="15"/>
    </row>
    <row r="257" spans="1:4" ht="130.5" x14ac:dyDescent="0.35">
      <c r="A257" s="133"/>
      <c r="B257" s="152"/>
      <c r="C257" s="157" t="s">
        <v>699</v>
      </c>
      <c r="D257" s="15"/>
    </row>
    <row r="258" spans="1:4" x14ac:dyDescent="0.35">
      <c r="A258" s="133"/>
      <c r="B258" s="152" t="s">
        <v>11</v>
      </c>
      <c r="C258" s="156" t="s">
        <v>700</v>
      </c>
      <c r="D258" s="15"/>
    </row>
    <row r="259" spans="1:4" ht="87" x14ac:dyDescent="0.35">
      <c r="A259" s="133"/>
      <c r="B259" s="152"/>
      <c r="C259" s="167" t="s">
        <v>701</v>
      </c>
      <c r="D259" s="15"/>
    </row>
    <row r="260" spans="1:4" x14ac:dyDescent="0.35">
      <c r="A260" s="159"/>
      <c r="B260" s="152" t="s">
        <v>13</v>
      </c>
      <c r="C260" s="156" t="s">
        <v>702</v>
      </c>
      <c r="D260" s="15"/>
    </row>
    <row r="261" spans="1:4" ht="33.75" customHeight="1" x14ac:dyDescent="0.35">
      <c r="A261" s="159"/>
      <c r="B261" s="152"/>
      <c r="C261" s="157" t="s">
        <v>703</v>
      </c>
      <c r="D261" s="15"/>
    </row>
    <row r="262" spans="1:4" x14ac:dyDescent="0.35">
      <c r="A262" s="159"/>
      <c r="B262" s="152" t="s">
        <v>16</v>
      </c>
      <c r="C262" s="156" t="s">
        <v>704</v>
      </c>
      <c r="D262" s="15"/>
    </row>
    <row r="263" spans="1:4" ht="75.75" customHeight="1" x14ac:dyDescent="0.35">
      <c r="A263" s="159"/>
      <c r="B263" s="152"/>
      <c r="C263" s="157" t="s">
        <v>705</v>
      </c>
      <c r="D263" s="15"/>
    </row>
    <row r="264" spans="1:4" x14ac:dyDescent="0.35">
      <c r="A264" s="159"/>
      <c r="B264" s="152" t="s">
        <v>8</v>
      </c>
      <c r="C264" s="156" t="s">
        <v>706</v>
      </c>
      <c r="D264" s="15"/>
    </row>
    <row r="265" spans="1:4" ht="58" x14ac:dyDescent="0.35">
      <c r="A265" s="159"/>
      <c r="B265" s="152"/>
      <c r="C265" s="158" t="s">
        <v>707</v>
      </c>
      <c r="D265" s="15"/>
    </row>
    <row r="266" spans="1:4" x14ac:dyDescent="0.35">
      <c r="A266" s="159"/>
      <c r="B266" s="152" t="s">
        <v>11</v>
      </c>
      <c r="C266" s="166" t="s">
        <v>708</v>
      </c>
      <c r="D266" s="15"/>
    </row>
    <row r="267" spans="1:4" ht="90" customHeight="1" x14ac:dyDescent="0.35">
      <c r="A267" s="159"/>
      <c r="B267" s="152"/>
      <c r="C267" s="157" t="s">
        <v>709</v>
      </c>
      <c r="D267" s="15"/>
    </row>
    <row r="268" spans="1:4" x14ac:dyDescent="0.35">
      <c r="A268" s="159"/>
      <c r="B268" s="152"/>
      <c r="C268" s="157"/>
      <c r="D268" s="15"/>
    </row>
    <row r="269" spans="1:4" x14ac:dyDescent="0.35">
      <c r="A269" s="159"/>
      <c r="B269" s="152"/>
      <c r="C269" s="157"/>
      <c r="D269" s="15"/>
    </row>
    <row r="270" spans="1:4" ht="15" thickBot="1" x14ac:dyDescent="0.4">
      <c r="A270" s="159"/>
      <c r="B270" s="160"/>
      <c r="C270" s="161" t="s">
        <v>514</v>
      </c>
      <c r="D270" s="239">
        <f>SUM(D257:D269)</f>
        <v>0</v>
      </c>
    </row>
    <row r="271" spans="1:4" ht="15" thickTop="1" x14ac:dyDescent="0.35">
      <c r="A271" s="159"/>
      <c r="B271" s="162"/>
      <c r="C271" s="162"/>
      <c r="D271" s="17" t="s">
        <v>985</v>
      </c>
    </row>
    <row r="272" spans="1:4" x14ac:dyDescent="0.35">
      <c r="A272" s="159"/>
      <c r="B272" s="152"/>
      <c r="C272" s="157"/>
      <c r="D272" s="15"/>
    </row>
    <row r="273" spans="1:4" x14ac:dyDescent="0.35">
      <c r="A273" s="159"/>
      <c r="B273" s="152" t="s">
        <v>8</v>
      </c>
      <c r="C273" s="156" t="s">
        <v>710</v>
      </c>
      <c r="D273" s="15"/>
    </row>
    <row r="274" spans="1:4" ht="29" x14ac:dyDescent="0.35">
      <c r="A274" s="159"/>
      <c r="B274" s="152"/>
      <c r="C274" s="157" t="s">
        <v>711</v>
      </c>
      <c r="D274" s="15"/>
    </row>
    <row r="275" spans="1:4" x14ac:dyDescent="0.35">
      <c r="A275" s="159"/>
      <c r="B275" s="152"/>
      <c r="C275" s="157" t="s">
        <v>712</v>
      </c>
      <c r="D275" s="15"/>
    </row>
    <row r="276" spans="1:4" x14ac:dyDescent="0.35">
      <c r="A276" s="159"/>
      <c r="B276" s="152"/>
      <c r="C276" s="157" t="s">
        <v>713</v>
      </c>
      <c r="D276" s="15"/>
    </row>
    <row r="277" spans="1:4" x14ac:dyDescent="0.35">
      <c r="A277" s="159"/>
      <c r="B277" s="152"/>
      <c r="C277" s="157" t="s">
        <v>714</v>
      </c>
      <c r="D277" s="15"/>
    </row>
    <row r="278" spans="1:4" x14ac:dyDescent="0.35">
      <c r="A278" s="159"/>
      <c r="B278" s="152"/>
      <c r="C278" s="157" t="s">
        <v>715</v>
      </c>
      <c r="D278" s="15"/>
    </row>
    <row r="279" spans="1:4" x14ac:dyDescent="0.35">
      <c r="A279" s="159"/>
      <c r="B279" s="152"/>
      <c r="C279" s="157" t="s">
        <v>716</v>
      </c>
      <c r="D279" s="15"/>
    </row>
    <row r="280" spans="1:4" x14ac:dyDescent="0.35">
      <c r="A280" s="133"/>
      <c r="B280" s="152"/>
      <c r="C280" s="157" t="s">
        <v>717</v>
      </c>
      <c r="D280" s="15"/>
    </row>
    <row r="281" spans="1:4" x14ac:dyDescent="0.35">
      <c r="A281" s="133"/>
      <c r="B281" s="152"/>
      <c r="C281" s="157"/>
      <c r="D281" s="15"/>
    </row>
    <row r="282" spans="1:4" x14ac:dyDescent="0.35">
      <c r="A282" s="133"/>
      <c r="B282" s="152"/>
      <c r="C282" s="157"/>
      <c r="D282" s="15"/>
    </row>
    <row r="283" spans="1:4" x14ac:dyDescent="0.35">
      <c r="A283" s="133"/>
      <c r="B283" s="152"/>
      <c r="C283" s="157"/>
      <c r="D283" s="15"/>
    </row>
    <row r="284" spans="1:4" x14ac:dyDescent="0.35">
      <c r="A284" s="133"/>
      <c r="B284" s="152"/>
      <c r="C284" s="157"/>
      <c r="D284" s="15"/>
    </row>
    <row r="285" spans="1:4" x14ac:dyDescent="0.35">
      <c r="A285" s="133"/>
      <c r="B285" s="152"/>
      <c r="C285" s="157"/>
      <c r="D285" s="15"/>
    </row>
    <row r="286" spans="1:4" x14ac:dyDescent="0.35">
      <c r="A286" s="133"/>
      <c r="B286" s="152"/>
      <c r="C286" s="157"/>
      <c r="D286" s="15"/>
    </row>
    <row r="287" spans="1:4" x14ac:dyDescent="0.35">
      <c r="A287" s="133"/>
      <c r="B287" s="152"/>
      <c r="C287" s="157"/>
      <c r="D287" s="15"/>
    </row>
    <row r="288" spans="1:4" x14ac:dyDescent="0.35">
      <c r="A288" s="133"/>
      <c r="B288" s="152"/>
      <c r="C288" s="157"/>
      <c r="D288" s="15"/>
    </row>
    <row r="289" spans="1:4" x14ac:dyDescent="0.35">
      <c r="A289" s="133"/>
      <c r="B289" s="152"/>
      <c r="C289" s="157"/>
      <c r="D289" s="15"/>
    </row>
    <row r="290" spans="1:4" x14ac:dyDescent="0.35">
      <c r="A290" s="133"/>
      <c r="B290" s="152"/>
      <c r="C290" s="157"/>
      <c r="D290" s="15"/>
    </row>
    <row r="291" spans="1:4" x14ac:dyDescent="0.35">
      <c r="A291" s="133"/>
      <c r="B291" s="152"/>
      <c r="C291" s="157"/>
      <c r="D291" s="15"/>
    </row>
    <row r="292" spans="1:4" x14ac:dyDescent="0.35">
      <c r="A292" s="133"/>
      <c r="B292" s="152"/>
      <c r="C292" s="157"/>
      <c r="D292" s="15"/>
    </row>
    <row r="293" spans="1:4" x14ac:dyDescent="0.35">
      <c r="A293" s="133"/>
      <c r="B293" s="152"/>
      <c r="C293" s="157"/>
      <c r="D293" s="15"/>
    </row>
    <row r="294" spans="1:4" x14ac:dyDescent="0.35">
      <c r="A294" s="133"/>
      <c r="B294" s="152"/>
      <c r="C294" s="157"/>
      <c r="D294" s="15"/>
    </row>
    <row r="295" spans="1:4" x14ac:dyDescent="0.35">
      <c r="A295" s="133"/>
      <c r="B295" s="152"/>
      <c r="C295" s="157"/>
      <c r="D295" s="15"/>
    </row>
    <row r="296" spans="1:4" x14ac:dyDescent="0.35">
      <c r="A296" s="133"/>
      <c r="B296" s="152"/>
      <c r="C296" s="157"/>
      <c r="D296" s="15"/>
    </row>
    <row r="297" spans="1:4" x14ac:dyDescent="0.35">
      <c r="A297" s="133"/>
      <c r="B297" s="152"/>
      <c r="C297" s="157"/>
      <c r="D297" s="15"/>
    </row>
    <row r="298" spans="1:4" x14ac:dyDescent="0.35">
      <c r="A298" s="133"/>
      <c r="B298" s="152"/>
      <c r="C298" s="157"/>
      <c r="D298" s="15"/>
    </row>
    <row r="299" spans="1:4" x14ac:dyDescent="0.35">
      <c r="A299" s="133"/>
      <c r="B299" s="152"/>
      <c r="C299" s="157"/>
      <c r="D299" s="15"/>
    </row>
    <row r="300" spans="1:4" x14ac:dyDescent="0.35">
      <c r="A300" s="133"/>
      <c r="B300" s="152"/>
      <c r="C300" s="157"/>
      <c r="D300" s="15"/>
    </row>
    <row r="301" spans="1:4" x14ac:dyDescent="0.35">
      <c r="A301" s="133"/>
      <c r="B301" s="152"/>
      <c r="C301" s="157"/>
      <c r="D301" s="15"/>
    </row>
    <row r="302" spans="1:4" x14ac:dyDescent="0.35">
      <c r="A302" s="133"/>
      <c r="B302" s="152"/>
      <c r="C302" s="157"/>
      <c r="D302" s="15"/>
    </row>
    <row r="303" spans="1:4" x14ac:dyDescent="0.35">
      <c r="A303" s="133"/>
      <c r="B303" s="152"/>
      <c r="C303" s="157"/>
      <c r="D303" s="15"/>
    </row>
    <row r="304" spans="1:4" x14ac:dyDescent="0.35">
      <c r="A304" s="133"/>
      <c r="B304" s="152"/>
      <c r="C304" s="157"/>
      <c r="D304" s="15"/>
    </row>
    <row r="305" spans="1:4" x14ac:dyDescent="0.35">
      <c r="A305" s="133"/>
      <c r="B305" s="152"/>
      <c r="C305" s="157"/>
      <c r="D305" s="15"/>
    </row>
    <row r="306" spans="1:4" x14ac:dyDescent="0.35">
      <c r="A306" s="133"/>
      <c r="B306" s="152"/>
      <c r="C306" s="157"/>
      <c r="D306" s="15"/>
    </row>
    <row r="307" spans="1:4" x14ac:dyDescent="0.35">
      <c r="A307" s="133"/>
      <c r="B307" s="152"/>
      <c r="C307" s="157"/>
      <c r="D307" s="15"/>
    </row>
    <row r="308" spans="1:4" x14ac:dyDescent="0.35">
      <c r="A308" s="133"/>
      <c r="B308" s="152"/>
      <c r="C308" s="157"/>
      <c r="D308" s="15"/>
    </row>
    <row r="309" spans="1:4" x14ac:dyDescent="0.35">
      <c r="A309" s="133"/>
      <c r="B309" s="152"/>
      <c r="C309" s="157"/>
      <c r="D309" s="15"/>
    </row>
    <row r="310" spans="1:4" x14ac:dyDescent="0.35">
      <c r="A310" s="133"/>
      <c r="B310" s="152"/>
      <c r="C310" s="157"/>
      <c r="D310" s="15"/>
    </row>
    <row r="311" spans="1:4" ht="15" thickBot="1" x14ac:dyDescent="0.4">
      <c r="A311" s="133"/>
      <c r="B311" s="160"/>
      <c r="C311" s="161" t="s">
        <v>514</v>
      </c>
      <c r="D311" s="239">
        <f>SUM(D273:D310)</f>
        <v>0</v>
      </c>
    </row>
    <row r="312" spans="1:4" ht="15" thickTop="1" x14ac:dyDescent="0.35">
      <c r="A312" s="133"/>
      <c r="B312" s="162"/>
      <c r="C312" s="162"/>
      <c r="D312" s="17" t="s">
        <v>986</v>
      </c>
    </row>
    <row r="313" spans="1:4" x14ac:dyDescent="0.35">
      <c r="A313" s="133"/>
      <c r="B313" s="152"/>
      <c r="C313" s="157"/>
      <c r="D313" s="15"/>
    </row>
    <row r="314" spans="1:4" x14ac:dyDescent="0.35">
      <c r="A314" s="133"/>
      <c r="B314" s="152"/>
      <c r="C314" s="168" t="s">
        <v>79</v>
      </c>
      <c r="D314" s="15"/>
    </row>
    <row r="315" spans="1:4" x14ac:dyDescent="0.35">
      <c r="A315" s="133"/>
      <c r="B315" s="152"/>
      <c r="C315" s="169"/>
      <c r="D315" s="15"/>
    </row>
    <row r="316" spans="1:4" x14ac:dyDescent="0.35">
      <c r="A316" s="133"/>
      <c r="B316" s="152"/>
      <c r="C316" s="158" t="s">
        <v>988</v>
      </c>
      <c r="D316" s="15">
        <f>D22</f>
        <v>0</v>
      </c>
    </row>
    <row r="317" spans="1:4" x14ac:dyDescent="0.35">
      <c r="A317" s="133"/>
      <c r="B317" s="152"/>
      <c r="C317" s="158"/>
      <c r="D317" s="15"/>
    </row>
    <row r="318" spans="1:4" ht="8.15" customHeight="1" x14ac:dyDescent="0.35">
      <c r="A318" s="133"/>
      <c r="B318" s="152"/>
      <c r="C318" s="169"/>
      <c r="D318" s="15"/>
    </row>
    <row r="319" spans="1:4" x14ac:dyDescent="0.35">
      <c r="A319" s="133"/>
      <c r="B319" s="152"/>
      <c r="C319" s="158" t="s">
        <v>989</v>
      </c>
      <c r="D319" s="15">
        <f>D45</f>
        <v>0</v>
      </c>
    </row>
    <row r="320" spans="1:4" x14ac:dyDescent="0.35">
      <c r="A320" s="133"/>
      <c r="B320" s="152"/>
      <c r="C320" s="158"/>
      <c r="D320" s="15"/>
    </row>
    <row r="321" spans="1:4" ht="8.15" customHeight="1" x14ac:dyDescent="0.35">
      <c r="A321" s="133"/>
      <c r="B321" s="152"/>
      <c r="C321" s="169"/>
      <c r="D321" s="15"/>
    </row>
    <row r="322" spans="1:4" x14ac:dyDescent="0.35">
      <c r="A322" s="133"/>
      <c r="B322" s="152"/>
      <c r="C322" s="158" t="s">
        <v>990</v>
      </c>
      <c r="D322" s="15">
        <f>D73</f>
        <v>0</v>
      </c>
    </row>
    <row r="323" spans="1:4" x14ac:dyDescent="0.35">
      <c r="A323" s="133"/>
      <c r="B323" s="152"/>
      <c r="C323" s="158"/>
      <c r="D323" s="15"/>
    </row>
    <row r="324" spans="1:4" ht="8.15" customHeight="1" x14ac:dyDescent="0.35">
      <c r="A324" s="133"/>
      <c r="B324" s="152"/>
      <c r="C324" s="169"/>
      <c r="D324" s="15"/>
    </row>
    <row r="325" spans="1:4" x14ac:dyDescent="0.35">
      <c r="A325" s="133"/>
      <c r="B325" s="152"/>
      <c r="C325" s="158" t="s">
        <v>991</v>
      </c>
      <c r="D325" s="15">
        <f>D96</f>
        <v>0</v>
      </c>
    </row>
    <row r="326" spans="1:4" x14ac:dyDescent="0.35">
      <c r="A326" s="133"/>
      <c r="B326" s="152"/>
      <c r="C326" s="158"/>
      <c r="D326" s="15"/>
    </row>
    <row r="327" spans="1:4" ht="8.15" customHeight="1" x14ac:dyDescent="0.35">
      <c r="A327" s="133"/>
      <c r="B327" s="152"/>
      <c r="C327" s="169"/>
      <c r="D327" s="15"/>
    </row>
    <row r="328" spans="1:4" x14ac:dyDescent="0.35">
      <c r="A328" s="133"/>
      <c r="B328" s="152"/>
      <c r="C328" s="158" t="s">
        <v>992</v>
      </c>
      <c r="D328" s="15">
        <f>D116</f>
        <v>0</v>
      </c>
    </row>
    <row r="329" spans="1:4" x14ac:dyDescent="0.35">
      <c r="A329" s="133"/>
      <c r="B329" s="152"/>
      <c r="C329" s="158"/>
      <c r="D329" s="15"/>
    </row>
    <row r="330" spans="1:4" ht="8.15" customHeight="1" x14ac:dyDescent="0.35">
      <c r="A330" s="133"/>
      <c r="B330" s="152"/>
      <c r="C330" s="169"/>
      <c r="D330" s="15"/>
    </row>
    <row r="331" spans="1:4" x14ac:dyDescent="0.35">
      <c r="A331" s="133"/>
      <c r="B331" s="152"/>
      <c r="C331" s="158" t="s">
        <v>993</v>
      </c>
      <c r="D331" s="15">
        <f>D136</f>
        <v>0</v>
      </c>
    </row>
    <row r="332" spans="1:4" x14ac:dyDescent="0.35">
      <c r="A332" s="133"/>
      <c r="B332" s="152"/>
      <c r="C332" s="158"/>
      <c r="D332" s="15"/>
    </row>
    <row r="333" spans="1:4" ht="8.15" customHeight="1" x14ac:dyDescent="0.35">
      <c r="A333" s="133"/>
      <c r="B333" s="152"/>
      <c r="C333" s="169"/>
      <c r="D333" s="15"/>
    </row>
    <row r="334" spans="1:4" x14ac:dyDescent="0.35">
      <c r="A334" s="133"/>
      <c r="B334" s="152"/>
      <c r="C334" s="158" t="s">
        <v>994</v>
      </c>
      <c r="D334" s="15">
        <f>D150</f>
        <v>0</v>
      </c>
    </row>
    <row r="335" spans="1:4" x14ac:dyDescent="0.35">
      <c r="A335" s="133"/>
      <c r="B335" s="152"/>
      <c r="C335" s="158"/>
      <c r="D335" s="15"/>
    </row>
    <row r="336" spans="1:4" ht="8.15" customHeight="1" x14ac:dyDescent="0.35">
      <c r="A336" s="133"/>
      <c r="B336" s="152"/>
      <c r="C336" s="169"/>
      <c r="D336" s="15"/>
    </row>
    <row r="337" spans="1:4" x14ac:dyDescent="0.35">
      <c r="A337" s="133"/>
      <c r="B337" s="152"/>
      <c r="C337" s="158" t="s">
        <v>995</v>
      </c>
      <c r="D337" s="15">
        <f>D169</f>
        <v>0</v>
      </c>
    </row>
    <row r="338" spans="1:4" x14ac:dyDescent="0.35">
      <c r="A338" s="133"/>
      <c r="B338" s="152"/>
      <c r="C338" s="158"/>
      <c r="D338" s="15"/>
    </row>
    <row r="339" spans="1:4" ht="8.15" customHeight="1" x14ac:dyDescent="0.35">
      <c r="A339" s="133"/>
      <c r="B339" s="152"/>
      <c r="C339" s="169"/>
      <c r="D339" s="15"/>
    </row>
    <row r="340" spans="1:4" x14ac:dyDescent="0.35">
      <c r="A340" s="133"/>
      <c r="B340" s="152"/>
      <c r="C340" s="158" t="s">
        <v>996</v>
      </c>
      <c r="D340" s="15">
        <f>D188</f>
        <v>0</v>
      </c>
    </row>
    <row r="341" spans="1:4" x14ac:dyDescent="0.35">
      <c r="A341" s="133"/>
      <c r="B341" s="152"/>
      <c r="C341" s="158"/>
      <c r="D341" s="15"/>
    </row>
    <row r="342" spans="1:4" ht="8.15" customHeight="1" x14ac:dyDescent="0.35">
      <c r="A342" s="133"/>
      <c r="B342" s="152"/>
      <c r="C342" s="169"/>
      <c r="D342" s="15"/>
    </row>
    <row r="343" spans="1:4" x14ac:dyDescent="0.35">
      <c r="A343" s="133"/>
      <c r="B343" s="152"/>
      <c r="C343" s="158" t="s">
        <v>997</v>
      </c>
      <c r="D343" s="15">
        <f>D204</f>
        <v>0</v>
      </c>
    </row>
    <row r="344" spans="1:4" x14ac:dyDescent="0.35">
      <c r="A344" s="133"/>
      <c r="B344" s="152"/>
      <c r="C344" s="158"/>
      <c r="D344" s="15"/>
    </row>
    <row r="345" spans="1:4" ht="8.15" customHeight="1" x14ac:dyDescent="0.35">
      <c r="A345" s="133"/>
      <c r="B345" s="152"/>
      <c r="C345" s="169"/>
      <c r="D345" s="15"/>
    </row>
    <row r="346" spans="1:4" x14ac:dyDescent="0.35">
      <c r="A346" s="133"/>
      <c r="B346" s="152"/>
      <c r="C346" s="158" t="s">
        <v>998</v>
      </c>
      <c r="D346" s="15">
        <f>D219</f>
        <v>0</v>
      </c>
    </row>
    <row r="347" spans="1:4" x14ac:dyDescent="0.35">
      <c r="A347" s="133"/>
      <c r="B347" s="152"/>
      <c r="C347" s="158"/>
      <c r="D347" s="15"/>
    </row>
    <row r="348" spans="1:4" ht="8.15" customHeight="1" x14ac:dyDescent="0.35">
      <c r="A348" s="133"/>
      <c r="B348" s="152"/>
      <c r="C348" s="169"/>
      <c r="D348" s="15"/>
    </row>
    <row r="349" spans="1:4" x14ac:dyDescent="0.35">
      <c r="A349" s="133"/>
      <c r="B349" s="152"/>
      <c r="C349" s="158" t="s">
        <v>999</v>
      </c>
      <c r="D349" s="15">
        <f>D239</f>
        <v>0</v>
      </c>
    </row>
    <row r="350" spans="1:4" x14ac:dyDescent="0.35">
      <c r="A350" s="133"/>
      <c r="B350" s="152"/>
      <c r="C350" s="158"/>
      <c r="D350" s="15"/>
    </row>
    <row r="351" spans="1:4" ht="8.15" customHeight="1" x14ac:dyDescent="0.35">
      <c r="A351" s="133"/>
      <c r="B351" s="152"/>
      <c r="C351" s="169"/>
      <c r="D351" s="15"/>
    </row>
    <row r="352" spans="1:4" x14ac:dyDescent="0.35">
      <c r="A352" s="133"/>
      <c r="B352" s="152"/>
      <c r="C352" s="158" t="s">
        <v>1000</v>
      </c>
      <c r="D352" s="15">
        <f>D254</f>
        <v>0</v>
      </c>
    </row>
    <row r="353" spans="1:4" x14ac:dyDescent="0.35">
      <c r="A353" s="133"/>
      <c r="B353" s="152"/>
      <c r="C353" s="158"/>
      <c r="D353" s="15"/>
    </row>
    <row r="354" spans="1:4" ht="8.15" customHeight="1" x14ac:dyDescent="0.35">
      <c r="A354" s="133"/>
      <c r="B354" s="152"/>
      <c r="C354" s="158"/>
      <c r="D354" s="15"/>
    </row>
    <row r="355" spans="1:4" x14ac:dyDescent="0.35">
      <c r="A355" s="133"/>
      <c r="B355" s="152"/>
      <c r="C355" s="158" t="s">
        <v>1001</v>
      </c>
      <c r="D355" s="15">
        <f>D270</f>
        <v>0</v>
      </c>
    </row>
    <row r="356" spans="1:4" x14ac:dyDescent="0.35">
      <c r="A356" s="133"/>
      <c r="B356" s="152"/>
      <c r="C356" s="158"/>
      <c r="D356" s="15"/>
    </row>
    <row r="357" spans="1:4" ht="8.15" customHeight="1" x14ac:dyDescent="0.35">
      <c r="A357" s="133"/>
      <c r="B357" s="152"/>
      <c r="C357" s="169"/>
      <c r="D357" s="15"/>
    </row>
    <row r="358" spans="1:4" x14ac:dyDescent="0.35">
      <c r="A358" s="133"/>
      <c r="B358" s="152"/>
      <c r="C358" s="158" t="s">
        <v>1002</v>
      </c>
      <c r="D358" s="15">
        <f>D311</f>
        <v>0</v>
      </c>
    </row>
    <row r="359" spans="1:4" x14ac:dyDescent="0.35">
      <c r="A359" s="133"/>
      <c r="B359" s="152"/>
      <c r="C359" s="169"/>
      <c r="D359" s="15"/>
    </row>
    <row r="360" spans="1:4" ht="15" thickBot="1" x14ac:dyDescent="0.4">
      <c r="A360" s="133"/>
      <c r="B360" s="160"/>
      <c r="C360" s="161" t="s">
        <v>514</v>
      </c>
      <c r="D360" s="239">
        <f>SUM(D315:D359)</f>
        <v>0</v>
      </c>
    </row>
    <row r="361" spans="1:4" ht="15" thickTop="1" x14ac:dyDescent="0.35">
      <c r="A361" s="133"/>
      <c r="B361" s="162"/>
      <c r="C361" s="162"/>
      <c r="D361" s="17" t="s">
        <v>987</v>
      </c>
    </row>
  </sheetData>
  <pageMargins left="0.7" right="0.7" top="0.75" bottom="0.75" header="0.3" footer="0.3"/>
  <pageSetup orientation="portrait" r:id="rId1"/>
  <headerFooter>
    <oddFooter>&amp;LRanger Posts</oddFooter>
  </headerFooter>
  <rowBreaks count="16" manualBreakCount="16">
    <brk id="23" max="16383" man="1"/>
    <brk id="46" max="16383" man="1"/>
    <brk id="74" max="3" man="1"/>
    <brk id="97" max="16383" man="1"/>
    <brk id="117" max="16383" man="1"/>
    <brk id="137" max="16383" man="1"/>
    <brk id="151" max="16383" man="1"/>
    <brk id="170" max="3" man="1"/>
    <brk id="189" max="3" man="1"/>
    <brk id="205" max="16383" man="1"/>
    <brk id="220" max="16383" man="1"/>
    <brk id="240" max="3" man="1"/>
    <brk id="255" max="16383" man="1"/>
    <brk id="271" max="16383" man="1"/>
    <brk id="312" max="16383" man="1"/>
    <brk id="361" max="16383" man="1"/>
  </rowBreaks>
  <colBreaks count="1" manualBreakCount="1">
    <brk id="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7:K43"/>
  <sheetViews>
    <sheetView view="pageBreakPreview" zoomScale="60" zoomScaleNormal="100" workbookViewId="0">
      <selection activeCell="M14" sqref="M14"/>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274</v>
      </c>
      <c r="C10" s="361"/>
      <c r="D10" s="361"/>
      <c r="E10" s="361"/>
      <c r="F10" s="361"/>
      <c r="G10" s="361"/>
      <c r="H10" s="361"/>
    </row>
    <row r="18" spans="9:9" ht="22.5"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521"/>
  <sheetViews>
    <sheetView view="pageBreakPreview" zoomScaleNormal="100" zoomScaleSheetLayoutView="100" workbookViewId="0">
      <selection activeCell="C22" sqref="C22"/>
    </sheetView>
  </sheetViews>
  <sheetFormatPr defaultColWidth="9.36328125" defaultRowHeight="14.5" x14ac:dyDescent="0.35"/>
  <cols>
    <col min="1" max="1" width="0.453125" style="4" customWidth="1"/>
    <col min="2" max="2" width="5.36328125" style="18" bestFit="1" customWidth="1"/>
    <col min="3" max="3" width="69.6328125" style="19" customWidth="1"/>
    <col min="4" max="4" width="6.36328125" style="18" bestFit="1" customWidth="1"/>
    <col min="5" max="5" width="6" style="18" bestFit="1" customWidth="1"/>
    <col min="6" max="6" width="9.90625" style="20" customWidth="1"/>
    <col min="7" max="7" width="12.6328125" style="20" customWidth="1"/>
    <col min="8" max="8" width="5.54296875" style="4" customWidth="1"/>
    <col min="9" max="9" width="13.54296875" style="4" bestFit="1" customWidth="1"/>
    <col min="10" max="10" width="10" style="4" bestFit="1" customWidth="1"/>
    <col min="11" max="11" width="9.36328125" style="4"/>
    <col min="12" max="12" width="20.36328125" style="4" customWidth="1"/>
    <col min="13" max="16384" width="9.36328125" style="4"/>
  </cols>
  <sheetData>
    <row r="1" spans="1:9" ht="9.75" customHeight="1" thickBot="1" x14ac:dyDescent="0.4">
      <c r="A1" s="50"/>
      <c r="B1" s="51"/>
      <c r="C1" s="87"/>
      <c r="D1" s="51"/>
      <c r="E1" s="51"/>
      <c r="F1" s="53"/>
      <c r="G1" s="53"/>
    </row>
    <row r="2" spans="1:9" s="21" customFormat="1" ht="29.5" thickTop="1" x14ac:dyDescent="0.35">
      <c r="A2" s="88"/>
      <c r="B2" s="89" t="s">
        <v>0</v>
      </c>
      <c r="C2" s="56" t="s">
        <v>1</v>
      </c>
      <c r="D2" s="56" t="s">
        <v>2</v>
      </c>
      <c r="E2" s="56" t="s">
        <v>3</v>
      </c>
      <c r="F2" s="57" t="s">
        <v>191</v>
      </c>
      <c r="G2" s="90" t="s">
        <v>192</v>
      </c>
    </row>
    <row r="3" spans="1:9" ht="3.75" customHeight="1" thickBot="1" x14ac:dyDescent="0.4">
      <c r="A3" s="50"/>
      <c r="B3" s="91"/>
      <c r="C3" s="92"/>
      <c r="D3" s="93"/>
      <c r="E3" s="93"/>
      <c r="F3" s="94"/>
      <c r="G3" s="95"/>
    </row>
    <row r="4" spans="1:9" x14ac:dyDescent="0.35">
      <c r="A4" s="50"/>
      <c r="B4" s="63"/>
      <c r="C4" s="97" t="s">
        <v>773</v>
      </c>
      <c r="D4" s="65"/>
      <c r="E4" s="65"/>
      <c r="F4" s="66"/>
      <c r="G4" s="70"/>
    </row>
    <row r="5" spans="1:9" x14ac:dyDescent="0.35">
      <c r="A5" s="50"/>
      <c r="B5" s="63"/>
      <c r="C5" s="97" t="s">
        <v>274</v>
      </c>
      <c r="D5" s="65"/>
      <c r="E5" s="65"/>
      <c r="F5" s="66"/>
      <c r="G5" s="70"/>
    </row>
    <row r="6" spans="1:9" x14ac:dyDescent="0.35">
      <c r="A6" s="50"/>
      <c r="B6" s="63"/>
      <c r="C6" s="97" t="s">
        <v>4</v>
      </c>
      <c r="D6" s="65"/>
      <c r="E6" s="65"/>
      <c r="F6" s="66"/>
      <c r="G6" s="70"/>
    </row>
    <row r="7" spans="1:9" x14ac:dyDescent="0.35">
      <c r="A7" s="50"/>
      <c r="B7" s="63"/>
      <c r="C7" s="97" t="s">
        <v>5</v>
      </c>
      <c r="D7" s="65"/>
      <c r="E7" s="65"/>
      <c r="F7" s="66"/>
      <c r="G7" s="70"/>
    </row>
    <row r="8" spans="1:9" x14ac:dyDescent="0.35">
      <c r="A8" s="50"/>
      <c r="B8" s="63"/>
      <c r="C8" s="97" t="s">
        <v>6</v>
      </c>
      <c r="D8" s="65"/>
      <c r="E8" s="65"/>
      <c r="F8" s="66"/>
      <c r="G8" s="70"/>
    </row>
    <row r="9" spans="1:9" ht="29" x14ac:dyDescent="0.35">
      <c r="A9" s="50"/>
      <c r="B9" s="63"/>
      <c r="C9" s="97" t="s">
        <v>7</v>
      </c>
      <c r="D9" s="65"/>
      <c r="E9" s="65"/>
      <c r="F9" s="22"/>
      <c r="G9" s="70"/>
    </row>
    <row r="10" spans="1:9" ht="29" x14ac:dyDescent="0.35">
      <c r="A10" s="50"/>
      <c r="B10" s="63" t="s">
        <v>8</v>
      </c>
      <c r="C10" s="71" t="s">
        <v>9</v>
      </c>
      <c r="D10" s="65" t="s">
        <v>10</v>
      </c>
      <c r="E10" s="65">
        <v>1</v>
      </c>
      <c r="F10" s="22"/>
      <c r="G10" s="70" t="str">
        <f>IF((E10*F10)=0,"",E10*F10)</f>
        <v/>
      </c>
      <c r="I10" s="23"/>
    </row>
    <row r="11" spans="1:9" x14ac:dyDescent="0.35">
      <c r="A11" s="50"/>
      <c r="B11" s="63" t="s">
        <v>11</v>
      </c>
      <c r="C11" s="71" t="s">
        <v>12</v>
      </c>
      <c r="D11" s="65" t="s">
        <v>10</v>
      </c>
      <c r="E11" s="65">
        <v>1</v>
      </c>
      <c r="F11" s="22"/>
      <c r="G11" s="70" t="str">
        <f t="shared" ref="G11:G22" si="0">IF((E11*F11)=0,"",E11*F11)</f>
        <v/>
      </c>
      <c r="I11" s="23"/>
    </row>
    <row r="12" spans="1:9" x14ac:dyDescent="0.35">
      <c r="A12" s="50"/>
      <c r="B12" s="63" t="s">
        <v>13</v>
      </c>
      <c r="C12" s="71" t="s">
        <v>14</v>
      </c>
      <c r="D12" s="65" t="s">
        <v>15</v>
      </c>
      <c r="E12" s="65">
        <v>265</v>
      </c>
      <c r="F12" s="22"/>
      <c r="G12" s="70" t="str">
        <f t="shared" si="0"/>
        <v/>
      </c>
      <c r="I12" s="23"/>
    </row>
    <row r="13" spans="1:9" x14ac:dyDescent="0.35">
      <c r="A13" s="50"/>
      <c r="B13" s="63" t="s">
        <v>16</v>
      </c>
      <c r="C13" s="71" t="s">
        <v>17</v>
      </c>
      <c r="D13" s="65" t="s">
        <v>18</v>
      </c>
      <c r="E13" s="65">
        <v>130</v>
      </c>
      <c r="F13" s="22"/>
      <c r="G13" s="70" t="str">
        <f t="shared" si="0"/>
        <v/>
      </c>
      <c r="I13" s="23"/>
    </row>
    <row r="14" spans="1:9" x14ac:dyDescent="0.35">
      <c r="A14" s="50"/>
      <c r="B14" s="63" t="s">
        <v>19</v>
      </c>
      <c r="C14" s="71" t="s">
        <v>20</v>
      </c>
      <c r="D14" s="65" t="s">
        <v>18</v>
      </c>
      <c r="E14" s="65">
        <v>210</v>
      </c>
      <c r="F14" s="22"/>
      <c r="G14" s="70" t="str">
        <f t="shared" si="0"/>
        <v/>
      </c>
      <c r="I14" s="23"/>
    </row>
    <row r="15" spans="1:9" x14ac:dyDescent="0.35">
      <c r="A15" s="50"/>
      <c r="B15" s="63" t="s">
        <v>21</v>
      </c>
      <c r="C15" s="71" t="s">
        <v>22</v>
      </c>
      <c r="D15" s="65" t="s">
        <v>18</v>
      </c>
      <c r="E15" s="65">
        <v>20</v>
      </c>
      <c r="F15" s="22"/>
      <c r="G15" s="70" t="str">
        <f t="shared" si="0"/>
        <v/>
      </c>
      <c r="I15" s="23"/>
    </row>
    <row r="16" spans="1:9" x14ac:dyDescent="0.35">
      <c r="A16" s="50"/>
      <c r="B16" s="63" t="s">
        <v>23</v>
      </c>
      <c r="C16" s="71" t="s">
        <v>24</v>
      </c>
      <c r="D16" s="65" t="s">
        <v>18</v>
      </c>
      <c r="E16" s="65">
        <v>160</v>
      </c>
      <c r="F16" s="22"/>
      <c r="G16" s="70" t="str">
        <f t="shared" si="0"/>
        <v/>
      </c>
      <c r="I16" s="23"/>
    </row>
    <row r="17" spans="1:9" x14ac:dyDescent="0.35">
      <c r="A17" s="50"/>
      <c r="B17" s="63" t="s">
        <v>25</v>
      </c>
      <c r="C17" s="71" t="s">
        <v>26</v>
      </c>
      <c r="D17" s="65" t="s">
        <v>18</v>
      </c>
      <c r="E17" s="65">
        <v>10</v>
      </c>
      <c r="F17" s="22"/>
      <c r="G17" s="70" t="str">
        <f t="shared" si="0"/>
        <v/>
      </c>
      <c r="I17" s="23"/>
    </row>
    <row r="18" spans="1:9" ht="43.5" x14ac:dyDescent="0.35">
      <c r="A18" s="50"/>
      <c r="B18" s="63" t="s">
        <v>27</v>
      </c>
      <c r="C18" s="71" t="s">
        <v>28</v>
      </c>
      <c r="D18" s="65" t="s">
        <v>18</v>
      </c>
      <c r="E18" s="65">
        <v>170</v>
      </c>
      <c r="F18" s="22"/>
      <c r="G18" s="70" t="str">
        <f t="shared" si="0"/>
        <v/>
      </c>
      <c r="I18" s="23"/>
    </row>
    <row r="19" spans="1:9" ht="29" x14ac:dyDescent="0.35">
      <c r="A19" s="50"/>
      <c r="B19" s="63" t="s">
        <v>29</v>
      </c>
      <c r="C19" s="71" t="s">
        <v>315</v>
      </c>
      <c r="D19" s="65" t="s">
        <v>18</v>
      </c>
      <c r="E19" s="65">
        <f>180*0.4</f>
        <v>72</v>
      </c>
      <c r="F19" s="22"/>
      <c r="G19" s="70" t="str">
        <f t="shared" si="0"/>
        <v/>
      </c>
      <c r="I19" s="23"/>
    </row>
    <row r="20" spans="1:9" x14ac:dyDescent="0.35">
      <c r="A20" s="50"/>
      <c r="B20" s="63" t="s">
        <v>30</v>
      </c>
      <c r="C20" s="71" t="s">
        <v>31</v>
      </c>
      <c r="D20" s="65" t="s">
        <v>15</v>
      </c>
      <c r="E20" s="65">
        <v>180</v>
      </c>
      <c r="F20" s="22"/>
      <c r="G20" s="70" t="str">
        <f t="shared" si="0"/>
        <v/>
      </c>
      <c r="I20" s="23"/>
    </row>
    <row r="21" spans="1:9" x14ac:dyDescent="0.35">
      <c r="A21" s="50"/>
      <c r="B21" s="63" t="s">
        <v>32</v>
      </c>
      <c r="C21" s="71" t="s">
        <v>33</v>
      </c>
      <c r="D21" s="65" t="s">
        <v>15</v>
      </c>
      <c r="E21" s="65">
        <v>180</v>
      </c>
      <c r="F21" s="22"/>
      <c r="G21" s="70" t="str">
        <f t="shared" si="0"/>
        <v/>
      </c>
      <c r="I21" s="23"/>
    </row>
    <row r="22" spans="1:9" ht="33.65" customHeight="1" x14ac:dyDescent="0.35">
      <c r="A22" s="50"/>
      <c r="B22" s="63" t="s">
        <v>34</v>
      </c>
      <c r="C22" s="71" t="s">
        <v>1024</v>
      </c>
      <c r="D22" s="65" t="s">
        <v>15</v>
      </c>
      <c r="E22" s="65">
        <v>300</v>
      </c>
      <c r="F22" s="22"/>
      <c r="G22" s="70" t="str">
        <f t="shared" si="0"/>
        <v/>
      </c>
      <c r="I22" s="23"/>
    </row>
    <row r="23" spans="1:9" x14ac:dyDescent="0.35">
      <c r="A23" s="50"/>
      <c r="B23" s="63"/>
      <c r="C23" s="97" t="s">
        <v>35</v>
      </c>
      <c r="D23" s="65"/>
      <c r="E23" s="65"/>
      <c r="F23" s="22"/>
      <c r="G23" s="70"/>
      <c r="I23" s="23"/>
    </row>
    <row r="24" spans="1:9" x14ac:dyDescent="0.35">
      <c r="A24" s="50"/>
      <c r="B24" s="63"/>
      <c r="C24" s="97" t="s">
        <v>36</v>
      </c>
      <c r="D24" s="65"/>
      <c r="E24" s="65"/>
      <c r="F24" s="22"/>
      <c r="G24" s="70"/>
      <c r="I24" s="23"/>
    </row>
    <row r="25" spans="1:9" x14ac:dyDescent="0.35">
      <c r="A25" s="50"/>
      <c r="B25" s="63" t="s">
        <v>37</v>
      </c>
      <c r="C25" s="71" t="s">
        <v>38</v>
      </c>
      <c r="D25" s="65" t="s">
        <v>15</v>
      </c>
      <c r="E25" s="65">
        <v>110</v>
      </c>
      <c r="F25" s="22"/>
      <c r="G25" s="70" t="str">
        <f>IF((E25*F25)=0,"",E25*F25)</f>
        <v/>
      </c>
      <c r="I25" s="23"/>
    </row>
    <row r="26" spans="1:9" ht="29" x14ac:dyDescent="0.35">
      <c r="A26" s="50"/>
      <c r="B26" s="63"/>
      <c r="C26" s="97" t="s">
        <v>418</v>
      </c>
      <c r="D26" s="65"/>
      <c r="E26" s="65"/>
      <c r="F26" s="22"/>
      <c r="G26" s="70"/>
      <c r="I26" s="23"/>
    </row>
    <row r="27" spans="1:9" x14ac:dyDescent="0.35">
      <c r="A27" s="50"/>
      <c r="B27" s="63" t="s">
        <v>40</v>
      </c>
      <c r="C27" s="71" t="s">
        <v>307</v>
      </c>
      <c r="D27" s="65" t="s">
        <v>15</v>
      </c>
      <c r="E27" s="65">
        <v>180</v>
      </c>
      <c r="F27" s="22"/>
      <c r="G27" s="70" t="str">
        <f>IF((E27*F27)=0,"",E27*F27)</f>
        <v/>
      </c>
      <c r="I27" s="23"/>
    </row>
    <row r="28" spans="1:9" x14ac:dyDescent="0.35">
      <c r="A28" s="50"/>
      <c r="B28" s="63" t="s">
        <v>41</v>
      </c>
      <c r="C28" s="71" t="s">
        <v>193</v>
      </c>
      <c r="D28" s="65" t="s">
        <v>18</v>
      </c>
      <c r="E28" s="65">
        <v>2</v>
      </c>
      <c r="F28" s="22"/>
      <c r="G28" s="70" t="str">
        <f>IF((E28*F28)=0,"",E28*F28)</f>
        <v/>
      </c>
      <c r="I28" s="23"/>
    </row>
    <row r="29" spans="1:9" x14ac:dyDescent="0.35">
      <c r="A29" s="50"/>
      <c r="B29" s="63"/>
      <c r="C29" s="71"/>
      <c r="D29" s="65"/>
      <c r="E29" s="65"/>
      <c r="F29" s="22"/>
      <c r="G29" s="70"/>
      <c r="I29" s="23"/>
    </row>
    <row r="30" spans="1:9" ht="15" thickBot="1" x14ac:dyDescent="0.4">
      <c r="A30" s="50"/>
      <c r="B30" s="72"/>
      <c r="C30" s="73" t="s">
        <v>43</v>
      </c>
      <c r="D30" s="74"/>
      <c r="E30" s="74"/>
      <c r="F30" s="24"/>
      <c r="G30" s="76">
        <f>SUM(G10:G28)</f>
        <v>0</v>
      </c>
      <c r="I30" s="23"/>
    </row>
    <row r="31" spans="1:9" ht="15" thickTop="1" x14ac:dyDescent="0.35">
      <c r="A31" s="50"/>
      <c r="B31" s="108"/>
      <c r="C31" s="109"/>
      <c r="D31" s="108"/>
      <c r="E31" s="108"/>
      <c r="F31" s="25"/>
      <c r="G31" s="110" t="s">
        <v>774</v>
      </c>
      <c r="I31" s="23"/>
    </row>
    <row r="32" spans="1:9" x14ac:dyDescent="0.35">
      <c r="A32" s="50"/>
      <c r="B32" s="63"/>
      <c r="C32" s="97" t="s">
        <v>44</v>
      </c>
      <c r="D32" s="65"/>
      <c r="E32" s="65"/>
      <c r="F32" s="22"/>
      <c r="G32" s="70"/>
      <c r="I32" s="23"/>
    </row>
    <row r="33" spans="1:10" x14ac:dyDescent="0.35">
      <c r="A33" s="50"/>
      <c r="B33" s="63" t="s">
        <v>8</v>
      </c>
      <c r="C33" s="71" t="s">
        <v>45</v>
      </c>
      <c r="D33" s="65" t="s">
        <v>18</v>
      </c>
      <c r="E33" s="65">
        <v>24</v>
      </c>
      <c r="F33" s="22"/>
      <c r="G33" s="70" t="str">
        <f>IF((E33*F33)=0,"",E33*F33)</f>
        <v/>
      </c>
      <c r="I33" s="23"/>
    </row>
    <row r="34" spans="1:10" ht="29" x14ac:dyDescent="0.35">
      <c r="A34" s="50"/>
      <c r="B34" s="63" t="s">
        <v>11</v>
      </c>
      <c r="C34" s="71" t="s">
        <v>46</v>
      </c>
      <c r="D34" s="65" t="s">
        <v>15</v>
      </c>
      <c r="E34" s="65">
        <v>6</v>
      </c>
      <c r="F34" s="22"/>
      <c r="G34" s="70" t="str">
        <f>IF((E34*F34)=0,"",E34*F34)</f>
        <v/>
      </c>
      <c r="I34" s="23"/>
    </row>
    <row r="35" spans="1:10" x14ac:dyDescent="0.35">
      <c r="A35" s="50"/>
      <c r="B35" s="63" t="s">
        <v>13</v>
      </c>
      <c r="C35" s="71" t="s">
        <v>419</v>
      </c>
      <c r="D35" s="65" t="s">
        <v>18</v>
      </c>
      <c r="E35" s="65">
        <v>7</v>
      </c>
      <c r="F35" s="22"/>
      <c r="G35" s="70" t="str">
        <f>IF((E35*F35)=0,"",E35*F35)</f>
        <v/>
      </c>
      <c r="I35" s="23"/>
    </row>
    <row r="36" spans="1:10" ht="43.5" x14ac:dyDescent="0.35">
      <c r="A36" s="50"/>
      <c r="B36" s="63"/>
      <c r="C36" s="97" t="s">
        <v>47</v>
      </c>
      <c r="D36" s="65"/>
      <c r="E36" s="65"/>
      <c r="F36" s="22"/>
      <c r="G36" s="70"/>
      <c r="I36" s="23"/>
    </row>
    <row r="37" spans="1:10" x14ac:dyDescent="0.35">
      <c r="A37" s="50"/>
      <c r="B37" s="63"/>
      <c r="C37" s="97" t="s">
        <v>48</v>
      </c>
      <c r="D37" s="65"/>
      <c r="E37" s="65"/>
      <c r="F37" s="22"/>
      <c r="G37" s="70"/>
      <c r="I37" s="23"/>
    </row>
    <row r="38" spans="1:10" x14ac:dyDescent="0.35">
      <c r="A38" s="50"/>
      <c r="B38" s="63" t="s">
        <v>16</v>
      </c>
      <c r="C38" s="71" t="s">
        <v>49</v>
      </c>
      <c r="D38" s="65" t="s">
        <v>50</v>
      </c>
      <c r="E38" s="65">
        <v>350</v>
      </c>
      <c r="F38" s="22"/>
      <c r="G38" s="70" t="str">
        <f>IF((E38*F38)=0,"",E38*F38)</f>
        <v/>
      </c>
      <c r="I38" s="23"/>
    </row>
    <row r="39" spans="1:10" x14ac:dyDescent="0.35">
      <c r="A39" s="50"/>
      <c r="B39" s="63"/>
      <c r="C39" s="97" t="s">
        <v>51</v>
      </c>
      <c r="D39" s="65"/>
      <c r="E39" s="65"/>
      <c r="F39" s="22"/>
      <c r="G39" s="70"/>
      <c r="I39" s="23"/>
    </row>
    <row r="40" spans="1:10" x14ac:dyDescent="0.35">
      <c r="A40" s="50"/>
      <c r="B40" s="63" t="s">
        <v>19</v>
      </c>
      <c r="C40" s="71" t="s">
        <v>52</v>
      </c>
      <c r="D40" s="65" t="s">
        <v>50</v>
      </c>
      <c r="E40" s="65">
        <v>600</v>
      </c>
      <c r="F40" s="22"/>
      <c r="G40" s="70" t="str">
        <f>IF((E40*F40)=0,"",E40*F40)</f>
        <v/>
      </c>
      <c r="I40" s="23"/>
    </row>
    <row r="41" spans="1:10" x14ac:dyDescent="0.35">
      <c r="A41" s="50"/>
      <c r="B41" s="63"/>
      <c r="C41" s="97" t="s">
        <v>53</v>
      </c>
      <c r="D41" s="65"/>
      <c r="E41" s="65"/>
      <c r="F41" s="22"/>
      <c r="G41" s="70"/>
      <c r="I41" s="23"/>
    </row>
    <row r="42" spans="1:10" ht="29" x14ac:dyDescent="0.35">
      <c r="A42" s="50"/>
      <c r="B42" s="63" t="s">
        <v>55</v>
      </c>
      <c r="C42" s="71" t="s">
        <v>775</v>
      </c>
      <c r="D42" s="65" t="s">
        <v>15</v>
      </c>
      <c r="E42" s="65">
        <v>180</v>
      </c>
      <c r="F42" s="22"/>
      <c r="G42" s="70" t="str">
        <f>IF((E42*F42)=0,"",E42*F42)</f>
        <v/>
      </c>
      <c r="I42" s="23"/>
      <c r="J42" s="26"/>
    </row>
    <row r="43" spans="1:10" x14ac:dyDescent="0.35">
      <c r="A43" s="50"/>
      <c r="B43" s="63"/>
      <c r="C43" s="97" t="s">
        <v>54</v>
      </c>
      <c r="D43" s="65"/>
      <c r="E43" s="65"/>
      <c r="F43" s="22"/>
      <c r="G43" s="70"/>
      <c r="I43" s="23"/>
      <c r="J43" s="26"/>
    </row>
    <row r="44" spans="1:10" x14ac:dyDescent="0.35">
      <c r="A44" s="50"/>
      <c r="B44" s="63" t="s">
        <v>21</v>
      </c>
      <c r="C44" s="71" t="s">
        <v>234</v>
      </c>
      <c r="D44" s="65" t="s">
        <v>15</v>
      </c>
      <c r="E44" s="65">
        <v>75</v>
      </c>
      <c r="F44" s="22"/>
      <c r="G44" s="70" t="str">
        <f>IF((E44*F44)=0,"",E44*F44)</f>
        <v/>
      </c>
      <c r="I44" s="23"/>
    </row>
    <row r="45" spans="1:10" x14ac:dyDescent="0.35">
      <c r="A45" s="50"/>
      <c r="B45" s="63" t="s">
        <v>23</v>
      </c>
      <c r="C45" s="71" t="s">
        <v>56</v>
      </c>
      <c r="D45" s="65" t="s">
        <v>15</v>
      </c>
      <c r="E45" s="65">
        <v>80</v>
      </c>
      <c r="F45" s="22"/>
      <c r="G45" s="70" t="str">
        <f>IF((E45*F45)=0,"",E45*F45)</f>
        <v/>
      </c>
      <c r="I45" s="23"/>
      <c r="J45" s="26"/>
    </row>
    <row r="46" spans="1:10" x14ac:dyDescent="0.35">
      <c r="A46" s="50"/>
      <c r="B46" s="63" t="s">
        <v>25</v>
      </c>
      <c r="C46" s="71" t="s">
        <v>57</v>
      </c>
      <c r="D46" s="65" t="s">
        <v>58</v>
      </c>
      <c r="E46" s="65">
        <v>98</v>
      </c>
      <c r="F46" s="22"/>
      <c r="G46" s="70" t="str">
        <f>IF((E46*F46)=0,"",E46*F46)</f>
        <v/>
      </c>
      <c r="I46" s="23"/>
      <c r="J46" s="26"/>
    </row>
    <row r="47" spans="1:10" x14ac:dyDescent="0.35">
      <c r="A47" s="50"/>
      <c r="B47" s="63"/>
      <c r="C47" s="97" t="s">
        <v>59</v>
      </c>
      <c r="D47" s="65"/>
      <c r="E47" s="65"/>
      <c r="F47" s="22"/>
      <c r="G47" s="70"/>
      <c r="I47" s="23"/>
      <c r="J47" s="26"/>
    </row>
    <row r="48" spans="1:10" x14ac:dyDescent="0.35">
      <c r="A48" s="50"/>
      <c r="B48" s="63" t="s">
        <v>27</v>
      </c>
      <c r="C48" s="71" t="s">
        <v>60</v>
      </c>
      <c r="D48" s="65" t="s">
        <v>15</v>
      </c>
      <c r="E48" s="65">
        <v>180</v>
      </c>
      <c r="F48" s="22"/>
      <c r="G48" s="70" t="str">
        <f>IF((E48*F48)=0,"",E48*F48)</f>
        <v/>
      </c>
      <c r="I48" s="23"/>
      <c r="J48" s="26"/>
    </row>
    <row r="49" spans="1:10" x14ac:dyDescent="0.35">
      <c r="A49" s="50"/>
      <c r="B49" s="63"/>
      <c r="C49" s="97" t="s">
        <v>61</v>
      </c>
      <c r="D49" s="65"/>
      <c r="E49" s="65"/>
      <c r="F49" s="22"/>
      <c r="G49" s="70"/>
      <c r="I49" s="23"/>
      <c r="J49" s="26"/>
    </row>
    <row r="50" spans="1:10" ht="43.5" x14ac:dyDescent="0.35">
      <c r="A50" s="50"/>
      <c r="B50" s="63"/>
      <c r="C50" s="97" t="s">
        <v>62</v>
      </c>
      <c r="D50" s="65"/>
      <c r="E50" s="65"/>
      <c r="F50" s="22"/>
      <c r="G50" s="70"/>
      <c r="I50" s="23"/>
      <c r="J50" s="26"/>
    </row>
    <row r="51" spans="1:10" x14ac:dyDescent="0.35">
      <c r="A51" s="50"/>
      <c r="B51" s="63" t="s">
        <v>29</v>
      </c>
      <c r="C51" s="71" t="s">
        <v>63</v>
      </c>
      <c r="D51" s="65" t="s">
        <v>15</v>
      </c>
      <c r="E51" s="65">
        <v>210</v>
      </c>
      <c r="F51" s="22"/>
      <c r="G51" s="70" t="str">
        <f>IF((E51*F51)=0,"",E51*F51)</f>
        <v/>
      </c>
      <c r="I51" s="23"/>
      <c r="J51" s="26"/>
    </row>
    <row r="52" spans="1:10" ht="29" x14ac:dyDescent="0.35">
      <c r="A52" s="50"/>
      <c r="B52" s="63"/>
      <c r="C52" s="97" t="s">
        <v>65</v>
      </c>
      <c r="D52" s="65"/>
      <c r="E52" s="65"/>
      <c r="F52" s="22"/>
      <c r="G52" s="70"/>
      <c r="I52" s="23"/>
      <c r="J52" s="26"/>
    </row>
    <row r="53" spans="1:10" x14ac:dyDescent="0.35">
      <c r="A53" s="50"/>
      <c r="B53" s="63" t="s">
        <v>30</v>
      </c>
      <c r="C53" s="71" t="s">
        <v>66</v>
      </c>
      <c r="D53" s="65" t="s">
        <v>15</v>
      </c>
      <c r="E53" s="65">
        <v>86</v>
      </c>
      <c r="F53" s="22"/>
      <c r="G53" s="70" t="str">
        <f>IF((E53*F53)=0,"",E53*F53)</f>
        <v/>
      </c>
      <c r="I53" s="23"/>
      <c r="J53" s="26"/>
    </row>
    <row r="54" spans="1:10" x14ac:dyDescent="0.35">
      <c r="A54" s="50"/>
      <c r="B54" s="63"/>
      <c r="C54" s="97" t="s">
        <v>67</v>
      </c>
      <c r="D54" s="65"/>
      <c r="E54" s="65"/>
      <c r="F54" s="22"/>
      <c r="G54" s="70"/>
      <c r="I54" s="23"/>
      <c r="J54" s="26"/>
    </row>
    <row r="55" spans="1:10" x14ac:dyDescent="0.35">
      <c r="A55" s="50"/>
      <c r="B55" s="63" t="s">
        <v>32</v>
      </c>
      <c r="C55" s="71" t="s">
        <v>68</v>
      </c>
      <c r="D55" s="65" t="s">
        <v>15</v>
      </c>
      <c r="E55" s="65">
        <v>86</v>
      </c>
      <c r="F55" s="22"/>
      <c r="G55" s="70" t="str">
        <f>IF((E55*F55)=0,"",E55*F55)</f>
        <v/>
      </c>
      <c r="I55" s="23"/>
      <c r="J55" s="26"/>
    </row>
    <row r="56" spans="1:10" x14ac:dyDescent="0.35">
      <c r="A56" s="50"/>
      <c r="B56" s="63"/>
      <c r="C56" s="97" t="s">
        <v>69</v>
      </c>
      <c r="D56" s="65"/>
      <c r="E56" s="65"/>
      <c r="F56" s="22"/>
      <c r="G56" s="70"/>
      <c r="I56" s="23"/>
      <c r="J56" s="26"/>
    </row>
    <row r="57" spans="1:10" x14ac:dyDescent="0.35">
      <c r="A57" s="50"/>
      <c r="B57" s="63"/>
      <c r="C57" s="97" t="s">
        <v>70</v>
      </c>
      <c r="D57" s="65"/>
      <c r="E57" s="65"/>
      <c r="F57" s="22"/>
      <c r="G57" s="70"/>
      <c r="I57" s="23"/>
      <c r="J57" s="26"/>
    </row>
    <row r="58" spans="1:10" ht="29" x14ac:dyDescent="0.35">
      <c r="A58" s="50"/>
      <c r="B58" s="63" t="s">
        <v>34</v>
      </c>
      <c r="C58" s="71" t="s">
        <v>316</v>
      </c>
      <c r="D58" s="65" t="s">
        <v>15</v>
      </c>
      <c r="E58" s="65">
        <v>36</v>
      </c>
      <c r="F58" s="22"/>
      <c r="G58" s="70" t="str">
        <f>IF((E58*F58)=0,"",E58*F58)</f>
        <v/>
      </c>
      <c r="I58" s="23"/>
      <c r="J58" s="26"/>
    </row>
    <row r="59" spans="1:10" x14ac:dyDescent="0.35">
      <c r="A59" s="50"/>
      <c r="B59" s="63"/>
      <c r="C59" s="71"/>
      <c r="D59" s="65"/>
      <c r="E59" s="65"/>
      <c r="F59" s="22"/>
      <c r="G59" s="70"/>
      <c r="I59" s="23"/>
      <c r="J59" s="26"/>
    </row>
    <row r="60" spans="1:10" x14ac:dyDescent="0.35">
      <c r="A60" s="50"/>
      <c r="B60" s="63"/>
      <c r="C60" s="71"/>
      <c r="D60" s="65"/>
      <c r="E60" s="65"/>
      <c r="F60" s="22"/>
      <c r="G60" s="70"/>
      <c r="I60" s="23"/>
      <c r="J60" s="26"/>
    </row>
    <row r="61" spans="1:10" ht="15" thickBot="1" x14ac:dyDescent="0.4">
      <c r="A61" s="50"/>
      <c r="B61" s="72"/>
      <c r="C61" s="73" t="s">
        <v>71</v>
      </c>
      <c r="D61" s="74"/>
      <c r="E61" s="74"/>
      <c r="F61" s="24"/>
      <c r="G61" s="76">
        <f>SUM(G33:G60)</f>
        <v>0</v>
      </c>
      <c r="I61" s="23"/>
      <c r="J61" s="26"/>
    </row>
    <row r="62" spans="1:10" ht="15" thickTop="1" x14ac:dyDescent="0.35">
      <c r="A62" s="50"/>
      <c r="B62" s="77"/>
      <c r="C62" s="78"/>
      <c r="D62" s="77"/>
      <c r="E62" s="77"/>
      <c r="F62" s="27"/>
      <c r="G62" s="79" t="s">
        <v>776</v>
      </c>
      <c r="I62" s="23"/>
      <c r="J62" s="26"/>
    </row>
    <row r="63" spans="1:10" ht="29" x14ac:dyDescent="0.35">
      <c r="A63" s="50"/>
      <c r="B63" s="63"/>
      <c r="C63" s="97" t="s">
        <v>72</v>
      </c>
      <c r="D63" s="65"/>
      <c r="E63" s="65"/>
      <c r="F63" s="22"/>
      <c r="G63" s="70"/>
      <c r="I63" s="23"/>
      <c r="J63" s="26"/>
    </row>
    <row r="64" spans="1:10" x14ac:dyDescent="0.35">
      <c r="A64" s="50"/>
      <c r="B64" s="63" t="s">
        <v>8</v>
      </c>
      <c r="C64" s="71" t="s">
        <v>73</v>
      </c>
      <c r="D64" s="65" t="s">
        <v>15</v>
      </c>
      <c r="E64" s="65">
        <v>40</v>
      </c>
      <c r="F64" s="22"/>
      <c r="G64" s="70" t="str">
        <f>IF((E64*F64)=0,"",E64*F64)</f>
        <v/>
      </c>
      <c r="I64" s="23"/>
      <c r="J64" s="26"/>
    </row>
    <row r="65" spans="1:10" x14ac:dyDescent="0.35">
      <c r="A65" s="50"/>
      <c r="B65" s="63"/>
      <c r="C65" s="97" t="s">
        <v>53</v>
      </c>
      <c r="D65" s="65"/>
      <c r="E65" s="65"/>
      <c r="F65" s="22"/>
      <c r="G65" s="70"/>
      <c r="I65" s="23"/>
      <c r="J65" s="26"/>
    </row>
    <row r="66" spans="1:10" x14ac:dyDescent="0.35">
      <c r="A66" s="50"/>
      <c r="B66" s="63" t="s">
        <v>11</v>
      </c>
      <c r="C66" s="71" t="s">
        <v>777</v>
      </c>
      <c r="D66" s="65" t="s">
        <v>15</v>
      </c>
      <c r="E66" s="65">
        <v>40</v>
      </c>
      <c r="F66" s="22"/>
      <c r="G66" s="70" t="str">
        <f>IF((E66*F66)=0,"",E66*F66)</f>
        <v/>
      </c>
      <c r="I66" s="23"/>
      <c r="J66" s="26"/>
    </row>
    <row r="67" spans="1:10" x14ac:dyDescent="0.35">
      <c r="A67" s="50"/>
      <c r="B67" s="63"/>
      <c r="C67" s="97" t="s">
        <v>74</v>
      </c>
      <c r="D67" s="65"/>
      <c r="E67" s="65"/>
      <c r="F67" s="22"/>
      <c r="G67" s="70"/>
      <c r="I67" s="23"/>
      <c r="J67" s="26"/>
    </row>
    <row r="68" spans="1:10" x14ac:dyDescent="0.35">
      <c r="A68" s="50"/>
      <c r="B68" s="63" t="s">
        <v>13</v>
      </c>
      <c r="C68" s="71" t="s">
        <v>75</v>
      </c>
      <c r="D68" s="65" t="s">
        <v>15</v>
      </c>
      <c r="E68" s="65">
        <v>40</v>
      </c>
      <c r="F68" s="22"/>
      <c r="G68" s="70" t="str">
        <f>IF((E68*F68)=0,"",E68*F68)</f>
        <v/>
      </c>
      <c r="I68" s="23"/>
      <c r="J68" s="26"/>
    </row>
    <row r="69" spans="1:10" x14ac:dyDescent="0.35">
      <c r="A69" s="50"/>
      <c r="B69" s="63"/>
      <c r="C69" s="97" t="s">
        <v>76</v>
      </c>
      <c r="D69" s="65"/>
      <c r="E69" s="65"/>
      <c r="F69" s="22"/>
      <c r="G69" s="70"/>
      <c r="I69" s="23"/>
      <c r="J69" s="26"/>
    </row>
    <row r="70" spans="1:10" ht="72.5" x14ac:dyDescent="0.35">
      <c r="A70" s="50"/>
      <c r="B70" s="63"/>
      <c r="C70" s="97" t="s">
        <v>77</v>
      </c>
      <c r="D70" s="65"/>
      <c r="E70" s="65"/>
      <c r="F70" s="22"/>
      <c r="G70" s="70"/>
      <c r="I70" s="23"/>
      <c r="J70" s="26"/>
    </row>
    <row r="71" spans="1:10" x14ac:dyDescent="0.35">
      <c r="A71" s="50"/>
      <c r="B71" s="63" t="s">
        <v>16</v>
      </c>
      <c r="C71" s="71" t="s">
        <v>78</v>
      </c>
      <c r="D71" s="65" t="s">
        <v>58</v>
      </c>
      <c r="E71" s="65">
        <v>40</v>
      </c>
      <c r="F71" s="22"/>
      <c r="G71" s="70" t="str">
        <f>IF((E71*F71)=0,"",E71*F71)</f>
        <v/>
      </c>
      <c r="I71" s="23"/>
      <c r="J71" s="26"/>
    </row>
    <row r="72" spans="1:10" x14ac:dyDescent="0.35">
      <c r="A72" s="50"/>
      <c r="B72" s="63"/>
      <c r="C72" s="71"/>
      <c r="D72" s="65"/>
      <c r="E72" s="65"/>
      <c r="F72" s="22"/>
      <c r="G72" s="70"/>
      <c r="I72" s="23"/>
      <c r="J72" s="26"/>
    </row>
    <row r="73" spans="1:10" s="29" customFormat="1" x14ac:dyDescent="0.35">
      <c r="A73" s="80"/>
      <c r="B73" s="81"/>
      <c r="C73" s="82" t="s">
        <v>43</v>
      </c>
      <c r="D73" s="83"/>
      <c r="E73" s="83"/>
      <c r="F73" s="28"/>
      <c r="G73" s="85">
        <f>SUM(G64:G72)</f>
        <v>0</v>
      </c>
      <c r="I73" s="23"/>
      <c r="J73" s="26"/>
    </row>
    <row r="74" spans="1:10" s="29" customFormat="1" x14ac:dyDescent="0.35">
      <c r="A74" s="80"/>
      <c r="B74" s="81"/>
      <c r="C74" s="82"/>
      <c r="D74" s="83"/>
      <c r="E74" s="83"/>
      <c r="F74" s="28"/>
      <c r="G74" s="86"/>
      <c r="I74" s="23"/>
      <c r="J74" s="26"/>
    </row>
    <row r="75" spans="1:10" s="29" customFormat="1" x14ac:dyDescent="0.35">
      <c r="A75" s="80"/>
      <c r="B75" s="81"/>
      <c r="C75" s="82" t="s">
        <v>79</v>
      </c>
      <c r="D75" s="83"/>
      <c r="E75" s="83"/>
      <c r="F75" s="28"/>
      <c r="G75" s="86"/>
      <c r="I75" s="23"/>
      <c r="J75" s="26"/>
    </row>
    <row r="76" spans="1:10" x14ac:dyDescent="0.35">
      <c r="A76" s="50"/>
      <c r="B76" s="63"/>
      <c r="C76" s="71" t="s">
        <v>778</v>
      </c>
      <c r="D76" s="65"/>
      <c r="E76" s="65"/>
      <c r="F76" s="22"/>
      <c r="G76" s="70">
        <f>G30</f>
        <v>0</v>
      </c>
      <c r="I76" s="23"/>
      <c r="J76" s="26"/>
    </row>
    <row r="77" spans="1:10" x14ac:dyDescent="0.35">
      <c r="A77" s="50"/>
      <c r="B77" s="63"/>
      <c r="C77" s="71" t="s">
        <v>779</v>
      </c>
      <c r="D77" s="65"/>
      <c r="E77" s="65"/>
      <c r="F77" s="22"/>
      <c r="G77" s="70">
        <f>G61</f>
        <v>0</v>
      </c>
      <c r="I77" s="23"/>
      <c r="J77" s="26"/>
    </row>
    <row r="78" spans="1:10" x14ac:dyDescent="0.35">
      <c r="A78" s="50"/>
      <c r="B78" s="63"/>
      <c r="C78" s="71" t="s">
        <v>780</v>
      </c>
      <c r="D78" s="65"/>
      <c r="E78" s="65"/>
      <c r="F78" s="22"/>
      <c r="G78" s="70">
        <f>G73</f>
        <v>0</v>
      </c>
      <c r="I78" s="23"/>
      <c r="J78" s="26"/>
    </row>
    <row r="79" spans="1:10" x14ac:dyDescent="0.35">
      <c r="A79" s="50"/>
      <c r="B79" s="63"/>
      <c r="C79" s="71"/>
      <c r="D79" s="65"/>
      <c r="E79" s="65"/>
      <c r="F79" s="22"/>
      <c r="G79" s="70"/>
      <c r="I79" s="23"/>
      <c r="J79" s="26"/>
    </row>
    <row r="80" spans="1:10" x14ac:dyDescent="0.35">
      <c r="A80" s="50"/>
      <c r="B80" s="63"/>
      <c r="C80" s="71"/>
      <c r="D80" s="65"/>
      <c r="E80" s="65"/>
      <c r="F80" s="22"/>
      <c r="G80" s="70"/>
      <c r="I80" s="23"/>
      <c r="J80" s="26"/>
    </row>
    <row r="81" spans="1:10" x14ac:dyDescent="0.35">
      <c r="A81" s="50"/>
      <c r="B81" s="63"/>
      <c r="C81" s="71"/>
      <c r="D81" s="65"/>
      <c r="E81" s="65"/>
      <c r="F81" s="22"/>
      <c r="G81" s="70"/>
      <c r="I81" s="23"/>
      <c r="J81" s="26"/>
    </row>
    <row r="82" spans="1:10" x14ac:dyDescent="0.35">
      <c r="A82" s="50"/>
      <c r="B82" s="63"/>
      <c r="C82" s="71"/>
      <c r="D82" s="65"/>
      <c r="E82" s="65"/>
      <c r="F82" s="22"/>
      <c r="G82" s="70"/>
      <c r="I82" s="23"/>
      <c r="J82" s="26"/>
    </row>
    <row r="83" spans="1:10" x14ac:dyDescent="0.35">
      <c r="A83" s="50"/>
      <c r="B83" s="63"/>
      <c r="C83" s="71"/>
      <c r="D83" s="65"/>
      <c r="E83" s="65"/>
      <c r="F83" s="22"/>
      <c r="G83" s="70"/>
      <c r="I83" s="23"/>
      <c r="J83" s="26"/>
    </row>
    <row r="84" spans="1:10" x14ac:dyDescent="0.35">
      <c r="A84" s="50"/>
      <c r="B84" s="63"/>
      <c r="C84" s="71"/>
      <c r="D84" s="65"/>
      <c r="E84" s="65"/>
      <c r="F84" s="22"/>
      <c r="G84" s="70"/>
      <c r="I84" s="23"/>
      <c r="J84" s="26"/>
    </row>
    <row r="85" spans="1:10" x14ac:dyDescent="0.35">
      <c r="A85" s="50"/>
      <c r="B85" s="63"/>
      <c r="C85" s="71"/>
      <c r="D85" s="65"/>
      <c r="E85" s="65"/>
      <c r="F85" s="22"/>
      <c r="G85" s="70"/>
      <c r="I85" s="23"/>
      <c r="J85" s="26"/>
    </row>
    <row r="86" spans="1:10" x14ac:dyDescent="0.35">
      <c r="A86" s="50"/>
      <c r="B86" s="63"/>
      <c r="C86" s="71"/>
      <c r="D86" s="65"/>
      <c r="E86" s="65"/>
      <c r="F86" s="22"/>
      <c r="G86" s="70"/>
      <c r="I86" s="23"/>
      <c r="J86" s="26"/>
    </row>
    <row r="87" spans="1:10" x14ac:dyDescent="0.35">
      <c r="A87" s="50"/>
      <c r="B87" s="63"/>
      <c r="C87" s="71"/>
      <c r="D87" s="65"/>
      <c r="E87" s="65"/>
      <c r="F87" s="22"/>
      <c r="G87" s="70"/>
      <c r="I87" s="23"/>
      <c r="J87" s="26"/>
    </row>
    <row r="88" spans="1:10" x14ac:dyDescent="0.35">
      <c r="A88" s="50"/>
      <c r="B88" s="63"/>
      <c r="C88" s="71"/>
      <c r="D88" s="65"/>
      <c r="E88" s="65"/>
      <c r="F88" s="22"/>
      <c r="G88" s="70"/>
      <c r="I88" s="23"/>
      <c r="J88" s="26"/>
    </row>
    <row r="89" spans="1:10" x14ac:dyDescent="0.35">
      <c r="A89" s="50"/>
      <c r="B89" s="63"/>
      <c r="C89" s="71"/>
      <c r="D89" s="65"/>
      <c r="E89" s="65"/>
      <c r="F89" s="22"/>
      <c r="G89" s="70"/>
      <c r="I89" s="23"/>
      <c r="J89" s="26"/>
    </row>
    <row r="90" spans="1:10" x14ac:dyDescent="0.35">
      <c r="A90" s="50"/>
      <c r="B90" s="63"/>
      <c r="C90" s="71"/>
      <c r="D90" s="65"/>
      <c r="E90" s="65"/>
      <c r="F90" s="22"/>
      <c r="G90" s="70"/>
      <c r="I90" s="23"/>
      <c r="J90" s="26"/>
    </row>
    <row r="91" spans="1:10" x14ac:dyDescent="0.35">
      <c r="A91" s="50"/>
      <c r="B91" s="63"/>
      <c r="C91" s="71"/>
      <c r="D91" s="65"/>
      <c r="E91" s="65"/>
      <c r="F91" s="22"/>
      <c r="G91" s="70"/>
      <c r="I91" s="23"/>
      <c r="J91" s="26"/>
    </row>
    <row r="92" spans="1:10" x14ac:dyDescent="0.35">
      <c r="A92" s="50"/>
      <c r="B92" s="63"/>
      <c r="C92" s="71"/>
      <c r="D92" s="65"/>
      <c r="E92" s="65"/>
      <c r="F92" s="22"/>
      <c r="G92" s="70"/>
      <c r="I92" s="23"/>
      <c r="J92" s="26"/>
    </row>
    <row r="93" spans="1:10" x14ac:dyDescent="0.35">
      <c r="A93" s="50"/>
      <c r="B93" s="63"/>
      <c r="C93" s="71"/>
      <c r="D93" s="65"/>
      <c r="E93" s="65"/>
      <c r="F93" s="22"/>
      <c r="G93" s="70"/>
      <c r="I93" s="23"/>
      <c r="J93" s="26"/>
    </row>
    <row r="94" spans="1:10" x14ac:dyDescent="0.35">
      <c r="A94" s="50"/>
      <c r="B94" s="63"/>
      <c r="C94" s="71"/>
      <c r="D94" s="65"/>
      <c r="E94" s="65"/>
      <c r="F94" s="22"/>
      <c r="G94" s="70"/>
      <c r="I94" s="23"/>
      <c r="J94" s="26"/>
    </row>
    <row r="95" spans="1:10" x14ac:dyDescent="0.35">
      <c r="A95" s="50"/>
      <c r="B95" s="63"/>
      <c r="C95" s="71"/>
      <c r="D95" s="65"/>
      <c r="E95" s="65"/>
      <c r="F95" s="22"/>
      <c r="G95" s="70"/>
      <c r="I95" s="23"/>
    </row>
    <row r="96" spans="1:10" ht="15" thickBot="1" x14ac:dyDescent="0.4">
      <c r="A96" s="50"/>
      <c r="B96" s="72"/>
      <c r="C96" s="73" t="s">
        <v>71</v>
      </c>
      <c r="D96" s="74"/>
      <c r="E96" s="74"/>
      <c r="F96" s="24"/>
      <c r="G96" s="76">
        <f>SUM(G76:G95)</f>
        <v>0</v>
      </c>
      <c r="I96" s="23"/>
    </row>
    <row r="97" spans="1:9" ht="15" thickTop="1" x14ac:dyDescent="0.35">
      <c r="A97" s="50"/>
      <c r="B97" s="77"/>
      <c r="C97" s="78"/>
      <c r="D97" s="77"/>
      <c r="E97" s="77"/>
      <c r="F97" s="27"/>
      <c r="G97" s="79" t="s">
        <v>781</v>
      </c>
      <c r="I97" s="23"/>
    </row>
    <row r="98" spans="1:9" x14ac:dyDescent="0.35">
      <c r="A98" s="50"/>
      <c r="B98" s="63"/>
      <c r="C98" s="97" t="str">
        <f>C4</f>
        <v>BILL No. 2.2</v>
      </c>
      <c r="D98" s="65"/>
      <c r="E98" s="65"/>
      <c r="F98" s="22"/>
      <c r="G98" s="70"/>
      <c r="I98" s="23"/>
    </row>
    <row r="99" spans="1:9" x14ac:dyDescent="0.35">
      <c r="A99" s="50"/>
      <c r="B99" s="63"/>
      <c r="C99" s="97" t="s">
        <v>274</v>
      </c>
      <c r="D99" s="65"/>
      <c r="E99" s="65"/>
      <c r="F99" s="22"/>
      <c r="G99" s="70"/>
      <c r="I99" s="23"/>
    </row>
    <row r="100" spans="1:9" x14ac:dyDescent="0.35">
      <c r="A100" s="50"/>
      <c r="B100" s="63"/>
      <c r="C100" s="97" t="s">
        <v>782</v>
      </c>
      <c r="D100" s="65"/>
      <c r="E100" s="65"/>
      <c r="F100" s="22"/>
      <c r="G100" s="70"/>
      <c r="I100" s="23"/>
    </row>
    <row r="101" spans="1:9" x14ac:dyDescent="0.35">
      <c r="A101" s="50"/>
      <c r="B101" s="63"/>
      <c r="C101" s="97" t="s">
        <v>81</v>
      </c>
      <c r="D101" s="65"/>
      <c r="E101" s="65"/>
      <c r="F101" s="22"/>
      <c r="G101" s="70"/>
      <c r="I101" s="23"/>
    </row>
    <row r="102" spans="1:9" x14ac:dyDescent="0.35">
      <c r="A102" s="50"/>
      <c r="B102" s="63"/>
      <c r="C102" s="97" t="s">
        <v>35</v>
      </c>
      <c r="D102" s="65"/>
      <c r="E102" s="65"/>
      <c r="F102" s="22"/>
      <c r="G102" s="70"/>
      <c r="I102" s="23"/>
    </row>
    <row r="103" spans="1:9" ht="29" x14ac:dyDescent="0.35">
      <c r="A103" s="50"/>
      <c r="B103" s="63"/>
      <c r="C103" s="97" t="s">
        <v>39</v>
      </c>
      <c r="D103" s="65"/>
      <c r="E103" s="65"/>
      <c r="F103" s="22"/>
      <c r="G103" s="70"/>
      <c r="I103" s="23"/>
    </row>
    <row r="104" spans="1:9" x14ac:dyDescent="0.35">
      <c r="A104" s="50"/>
      <c r="B104" s="63" t="s">
        <v>8</v>
      </c>
      <c r="C104" s="71" t="s">
        <v>82</v>
      </c>
      <c r="D104" s="65" t="s">
        <v>18</v>
      </c>
      <c r="E104" s="65">
        <v>7</v>
      </c>
      <c r="F104" s="22"/>
      <c r="G104" s="70" t="str">
        <f>IF((E104*F104)=0,"",E104*F104)</f>
        <v/>
      </c>
      <c r="I104" s="23"/>
    </row>
    <row r="105" spans="1:9" ht="43.5" x14ac:dyDescent="0.35">
      <c r="A105" s="50"/>
      <c r="B105" s="63"/>
      <c r="C105" s="97" t="s">
        <v>47</v>
      </c>
      <c r="D105" s="65"/>
      <c r="E105" s="65"/>
      <c r="F105" s="22"/>
      <c r="G105" s="70"/>
      <c r="I105" s="23"/>
    </row>
    <row r="106" spans="1:9" x14ac:dyDescent="0.35">
      <c r="A106" s="50"/>
      <c r="B106" s="63"/>
      <c r="C106" s="97" t="s">
        <v>48</v>
      </c>
      <c r="D106" s="65"/>
      <c r="E106" s="65"/>
      <c r="F106" s="22"/>
      <c r="G106" s="70"/>
      <c r="I106" s="23"/>
    </row>
    <row r="107" spans="1:9" x14ac:dyDescent="0.35">
      <c r="A107" s="50"/>
      <c r="B107" s="63" t="s">
        <v>11</v>
      </c>
      <c r="C107" s="71" t="s">
        <v>49</v>
      </c>
      <c r="D107" s="65" t="s">
        <v>50</v>
      </c>
      <c r="E107" s="65">
        <v>350</v>
      </c>
      <c r="F107" s="22"/>
      <c r="G107" s="70" t="str">
        <f>IF((E107*F107)=0,"",E107*F107)</f>
        <v/>
      </c>
      <c r="I107" s="23"/>
    </row>
    <row r="108" spans="1:9" x14ac:dyDescent="0.35">
      <c r="A108" s="50"/>
      <c r="B108" s="63"/>
      <c r="C108" s="97" t="s">
        <v>51</v>
      </c>
      <c r="D108" s="65"/>
      <c r="E108" s="65"/>
      <c r="F108" s="22"/>
      <c r="G108" s="70"/>
      <c r="I108" s="23"/>
    </row>
    <row r="109" spans="1:9" x14ac:dyDescent="0.35">
      <c r="A109" s="50"/>
      <c r="B109" s="63" t="s">
        <v>13</v>
      </c>
      <c r="C109" s="71" t="s">
        <v>52</v>
      </c>
      <c r="D109" s="65" t="s">
        <v>50</v>
      </c>
      <c r="E109" s="65">
        <v>600</v>
      </c>
      <c r="F109" s="22"/>
      <c r="G109" s="70" t="str">
        <f>IF((E109*F109)=0,"",E109*F109)</f>
        <v/>
      </c>
      <c r="I109" s="23"/>
    </row>
    <row r="110" spans="1:9" x14ac:dyDescent="0.35">
      <c r="A110" s="50"/>
      <c r="B110" s="63"/>
      <c r="C110" s="97" t="s">
        <v>83</v>
      </c>
      <c r="D110" s="65"/>
      <c r="E110" s="65"/>
      <c r="F110" s="22"/>
      <c r="G110" s="70"/>
      <c r="I110" s="23"/>
    </row>
    <row r="111" spans="1:9" x14ac:dyDescent="0.35">
      <c r="A111" s="50"/>
      <c r="B111" s="63" t="s">
        <v>16</v>
      </c>
      <c r="C111" s="71" t="s">
        <v>237</v>
      </c>
      <c r="D111" s="65" t="s">
        <v>15</v>
      </c>
      <c r="E111" s="65">
        <v>90</v>
      </c>
      <c r="F111" s="22"/>
      <c r="G111" s="70" t="str">
        <f>IF((E111*F111)=0,"",E111*F111)</f>
        <v/>
      </c>
      <c r="I111" s="23"/>
    </row>
    <row r="112" spans="1:9" x14ac:dyDescent="0.35">
      <c r="A112" s="50"/>
      <c r="B112" s="63"/>
      <c r="C112" s="97" t="s">
        <v>194</v>
      </c>
      <c r="D112" s="65"/>
      <c r="E112" s="65"/>
      <c r="F112" s="22"/>
      <c r="G112" s="70"/>
      <c r="I112" s="23"/>
    </row>
    <row r="113" spans="1:9" ht="101.5" x14ac:dyDescent="0.35">
      <c r="A113" s="50"/>
      <c r="B113" s="63"/>
      <c r="C113" s="97" t="s">
        <v>197</v>
      </c>
      <c r="D113" s="65"/>
      <c r="E113" s="65"/>
      <c r="F113" s="22"/>
      <c r="G113" s="70"/>
      <c r="I113" s="23"/>
    </row>
    <row r="114" spans="1:9" x14ac:dyDescent="0.35">
      <c r="A114" s="50"/>
      <c r="B114" s="63"/>
      <c r="C114" s="97" t="s">
        <v>195</v>
      </c>
      <c r="D114" s="65"/>
      <c r="E114" s="65"/>
      <c r="F114" s="22"/>
      <c r="G114" s="70"/>
      <c r="I114" s="23"/>
    </row>
    <row r="115" spans="1:9" ht="58" x14ac:dyDescent="0.35">
      <c r="A115" s="50"/>
      <c r="B115" s="63" t="s">
        <v>19</v>
      </c>
      <c r="C115" s="71" t="s">
        <v>1008</v>
      </c>
      <c r="D115" s="65" t="s">
        <v>85</v>
      </c>
      <c r="E115" s="65">
        <v>14</v>
      </c>
      <c r="F115" s="22"/>
      <c r="G115" s="70" t="str">
        <f>IF((E115*F115)=0,"",E115*F115)</f>
        <v/>
      </c>
      <c r="I115" s="23"/>
    </row>
    <row r="116" spans="1:9" x14ac:dyDescent="0.35">
      <c r="A116" s="50"/>
      <c r="B116" s="63" t="s">
        <v>55</v>
      </c>
      <c r="C116" s="71" t="s">
        <v>268</v>
      </c>
      <c r="D116" s="65" t="s">
        <v>50</v>
      </c>
      <c r="E116" s="65">
        <v>300</v>
      </c>
      <c r="F116" s="22"/>
      <c r="G116" s="70" t="str">
        <f>IF((E116*F116)=0,"",E116*F116)</f>
        <v/>
      </c>
      <c r="I116" s="23"/>
    </row>
    <row r="117" spans="1:9" x14ac:dyDescent="0.35">
      <c r="A117" s="50"/>
      <c r="B117" s="63"/>
      <c r="C117" s="71"/>
      <c r="D117" s="65"/>
      <c r="E117" s="65"/>
      <c r="F117" s="22"/>
      <c r="G117" s="70"/>
      <c r="I117" s="23"/>
    </row>
    <row r="118" spans="1:9" x14ac:dyDescent="0.35">
      <c r="A118" s="50"/>
      <c r="B118" s="63"/>
      <c r="C118" s="71"/>
      <c r="D118" s="65"/>
      <c r="E118" s="65"/>
      <c r="F118" s="22"/>
      <c r="G118" s="70"/>
      <c r="I118" s="23"/>
    </row>
    <row r="119" spans="1:9" x14ac:dyDescent="0.35">
      <c r="A119" s="50"/>
      <c r="B119" s="63"/>
      <c r="C119" s="71"/>
      <c r="D119" s="65"/>
      <c r="E119" s="65"/>
      <c r="F119" s="22"/>
      <c r="G119" s="70"/>
      <c r="I119" s="23"/>
    </row>
    <row r="120" spans="1:9" x14ac:dyDescent="0.35">
      <c r="A120" s="50"/>
      <c r="B120" s="63"/>
      <c r="C120" s="71"/>
      <c r="D120" s="65"/>
      <c r="E120" s="65"/>
      <c r="F120" s="22"/>
      <c r="G120" s="70"/>
      <c r="I120" s="23"/>
    </row>
    <row r="121" spans="1:9" x14ac:dyDescent="0.35">
      <c r="A121" s="50"/>
      <c r="B121" s="63"/>
      <c r="C121" s="71"/>
      <c r="D121" s="65"/>
      <c r="E121" s="65"/>
      <c r="F121" s="22"/>
      <c r="G121" s="70"/>
      <c r="I121" s="23"/>
    </row>
    <row r="122" spans="1:9" x14ac:dyDescent="0.35">
      <c r="A122" s="50"/>
      <c r="B122" s="63"/>
      <c r="C122" s="71"/>
      <c r="D122" s="65"/>
      <c r="E122" s="65"/>
      <c r="F122" s="22"/>
      <c r="G122" s="70"/>
      <c r="I122" s="23"/>
    </row>
    <row r="123" spans="1:9" x14ac:dyDescent="0.35">
      <c r="A123" s="50"/>
      <c r="B123" s="63"/>
      <c r="C123" s="71"/>
      <c r="D123" s="65"/>
      <c r="E123" s="65"/>
      <c r="F123" s="22"/>
      <c r="G123" s="70"/>
      <c r="I123" s="23"/>
    </row>
    <row r="124" spans="1:9" ht="15" thickBot="1" x14ac:dyDescent="0.4">
      <c r="A124" s="50"/>
      <c r="B124" s="72"/>
      <c r="C124" s="73" t="s">
        <v>71</v>
      </c>
      <c r="D124" s="74"/>
      <c r="E124" s="74"/>
      <c r="F124" s="24"/>
      <c r="G124" s="76">
        <f>SUM(G104:G123)</f>
        <v>0</v>
      </c>
      <c r="I124" s="23"/>
    </row>
    <row r="125" spans="1:9" ht="15" thickTop="1" x14ac:dyDescent="0.35">
      <c r="A125" s="50"/>
      <c r="B125" s="108"/>
      <c r="C125" s="109"/>
      <c r="D125" s="108"/>
      <c r="E125" s="108"/>
      <c r="F125" s="25"/>
      <c r="G125" s="110" t="s">
        <v>783</v>
      </c>
      <c r="I125" s="23"/>
    </row>
    <row r="126" spans="1:9" x14ac:dyDescent="0.35">
      <c r="A126" s="50"/>
      <c r="B126" s="63"/>
      <c r="C126" s="97" t="str">
        <f>C98</f>
        <v>BILL No. 2.2</v>
      </c>
      <c r="D126" s="65"/>
      <c r="E126" s="65"/>
      <c r="F126" s="22"/>
      <c r="G126" s="70"/>
      <c r="I126" s="23"/>
    </row>
    <row r="127" spans="1:9" x14ac:dyDescent="0.35">
      <c r="A127" s="50"/>
      <c r="B127" s="63"/>
      <c r="C127" s="97" t="s">
        <v>274</v>
      </c>
      <c r="D127" s="65"/>
      <c r="E127" s="65"/>
      <c r="F127" s="22"/>
      <c r="G127" s="70"/>
      <c r="I127" s="23"/>
    </row>
    <row r="128" spans="1:9" x14ac:dyDescent="0.35">
      <c r="A128" s="50"/>
      <c r="B128" s="63"/>
      <c r="C128" s="97" t="s">
        <v>80</v>
      </c>
      <c r="D128" s="65"/>
      <c r="E128" s="65"/>
      <c r="F128" s="22"/>
      <c r="G128" s="70"/>
      <c r="I128" s="23"/>
    </row>
    <row r="129" spans="1:9" x14ac:dyDescent="0.35">
      <c r="A129" s="50"/>
      <c r="B129" s="63"/>
      <c r="C129" s="97" t="s">
        <v>491</v>
      </c>
      <c r="D129" s="65"/>
      <c r="E129" s="65"/>
      <c r="F129" s="22"/>
      <c r="G129" s="70"/>
      <c r="I129" s="23"/>
    </row>
    <row r="130" spans="1:9" ht="29" x14ac:dyDescent="0.35">
      <c r="A130" s="50"/>
      <c r="B130" s="63"/>
      <c r="C130" s="97" t="s">
        <v>87</v>
      </c>
      <c r="D130" s="65"/>
      <c r="E130" s="65"/>
      <c r="F130" s="22"/>
      <c r="G130" s="70"/>
      <c r="I130" s="23"/>
    </row>
    <row r="131" spans="1:9" x14ac:dyDescent="0.35">
      <c r="A131" s="50"/>
      <c r="B131" s="63" t="s">
        <v>8</v>
      </c>
      <c r="C131" s="71" t="s">
        <v>317</v>
      </c>
      <c r="D131" s="65" t="s">
        <v>58</v>
      </c>
      <c r="E131" s="65">
        <f>19*3</f>
        <v>57</v>
      </c>
      <c r="F131" s="22"/>
      <c r="G131" s="70" t="str">
        <f>IF((E131*F131)=0,"",E131*F131)</f>
        <v/>
      </c>
      <c r="I131" s="23"/>
    </row>
    <row r="132" spans="1:9" x14ac:dyDescent="0.35">
      <c r="A132" s="50"/>
      <c r="B132" s="63"/>
      <c r="C132" s="97" t="s">
        <v>88</v>
      </c>
      <c r="D132" s="65"/>
      <c r="E132" s="65"/>
      <c r="F132" s="22"/>
      <c r="G132" s="70"/>
      <c r="I132" s="23"/>
    </row>
    <row r="133" spans="1:9" ht="43.5" x14ac:dyDescent="0.35">
      <c r="A133" s="50"/>
      <c r="B133" s="63"/>
      <c r="C133" s="97" t="s">
        <v>89</v>
      </c>
      <c r="D133" s="65"/>
      <c r="E133" s="65"/>
      <c r="F133" s="22"/>
      <c r="G133" s="70"/>
      <c r="I133" s="23"/>
    </row>
    <row r="134" spans="1:9" x14ac:dyDescent="0.35">
      <c r="A134" s="50"/>
      <c r="B134" s="63" t="s">
        <v>11</v>
      </c>
      <c r="C134" s="71" t="s">
        <v>64</v>
      </c>
      <c r="D134" s="65" t="s">
        <v>15</v>
      </c>
      <c r="E134" s="65">
        <v>355</v>
      </c>
      <c r="F134" s="22"/>
      <c r="G134" s="70" t="str">
        <f>IF((E134*F134)=0,"",E134*F134)</f>
        <v/>
      </c>
      <c r="I134" s="23"/>
    </row>
    <row r="135" spans="1:9" ht="29" x14ac:dyDescent="0.35">
      <c r="A135" s="50"/>
      <c r="B135" s="63"/>
      <c r="C135" s="97" t="s">
        <v>90</v>
      </c>
      <c r="D135" s="65"/>
      <c r="E135" s="65"/>
      <c r="F135" s="22"/>
      <c r="G135" s="70"/>
      <c r="I135" s="23"/>
    </row>
    <row r="136" spans="1:9" x14ac:dyDescent="0.35">
      <c r="A136" s="50"/>
      <c r="B136" s="63" t="s">
        <v>13</v>
      </c>
      <c r="C136" s="71" t="s">
        <v>91</v>
      </c>
      <c r="D136" s="65" t="s">
        <v>58</v>
      </c>
      <c r="E136" s="65">
        <v>130</v>
      </c>
      <c r="F136" s="22"/>
      <c r="G136" s="70" t="str">
        <f>IF((E136*F136)=0,"",E136*F136)</f>
        <v/>
      </c>
      <c r="I136" s="23"/>
    </row>
    <row r="137" spans="1:9" ht="58" x14ac:dyDescent="0.35">
      <c r="A137" s="50"/>
      <c r="B137" s="63"/>
      <c r="C137" s="97" t="s">
        <v>92</v>
      </c>
      <c r="D137" s="65"/>
      <c r="E137" s="65"/>
      <c r="F137" s="22"/>
      <c r="G137" s="70"/>
      <c r="I137" s="23"/>
    </row>
    <row r="138" spans="1:9" x14ac:dyDescent="0.35">
      <c r="A138" s="50"/>
      <c r="B138" s="63" t="s">
        <v>16</v>
      </c>
      <c r="C138" s="71" t="s">
        <v>198</v>
      </c>
      <c r="D138" s="65" t="s">
        <v>85</v>
      </c>
      <c r="E138" s="65">
        <v>12</v>
      </c>
      <c r="F138" s="22"/>
      <c r="G138" s="70" t="str">
        <f>IF((E138*F138)=0,"",E138*F138)</f>
        <v/>
      </c>
      <c r="I138" s="23"/>
    </row>
    <row r="139" spans="1:9" x14ac:dyDescent="0.35">
      <c r="A139" s="50"/>
      <c r="B139" s="63" t="s">
        <v>19</v>
      </c>
      <c r="C139" s="71" t="s">
        <v>93</v>
      </c>
      <c r="D139" s="65" t="s">
        <v>85</v>
      </c>
      <c r="E139" s="65">
        <v>12</v>
      </c>
      <c r="F139" s="22"/>
      <c r="G139" s="70" t="str">
        <f>IF((E139*F139)=0,"",E139*F139)</f>
        <v/>
      </c>
      <c r="I139" s="23"/>
    </row>
    <row r="140" spans="1:9" x14ac:dyDescent="0.35">
      <c r="A140" s="50"/>
      <c r="B140" s="63" t="s">
        <v>55</v>
      </c>
      <c r="C140" s="71" t="s">
        <v>350</v>
      </c>
      <c r="D140" s="65" t="s">
        <v>85</v>
      </c>
      <c r="E140" s="65">
        <v>2</v>
      </c>
      <c r="F140" s="22"/>
      <c r="G140" s="70" t="str">
        <f>IF((E140*F140)=0,"",E140*F140)</f>
        <v/>
      </c>
      <c r="I140" s="23"/>
    </row>
    <row r="141" spans="1:9" ht="29" x14ac:dyDescent="0.35">
      <c r="A141" s="50"/>
      <c r="B141" s="63"/>
      <c r="C141" s="97" t="s">
        <v>489</v>
      </c>
      <c r="D141" s="65"/>
      <c r="E141" s="65"/>
      <c r="F141" s="22"/>
      <c r="G141" s="70"/>
      <c r="I141" s="23"/>
    </row>
    <row r="142" spans="1:9" x14ac:dyDescent="0.35">
      <c r="A142" s="50"/>
      <c r="B142" s="63" t="s">
        <v>21</v>
      </c>
      <c r="C142" s="71" t="s">
        <v>490</v>
      </c>
      <c r="D142" s="65" t="s">
        <v>85</v>
      </c>
      <c r="E142" s="65">
        <v>14</v>
      </c>
      <c r="F142" s="22"/>
      <c r="G142" s="70" t="str">
        <f>IF((E142*F142)=0,"",E142*F142)</f>
        <v/>
      </c>
      <c r="I142" s="23"/>
    </row>
    <row r="143" spans="1:9" x14ac:dyDescent="0.35">
      <c r="A143" s="50"/>
      <c r="B143" s="63"/>
      <c r="C143" s="71"/>
      <c r="D143" s="65"/>
      <c r="E143" s="65"/>
      <c r="F143" s="22"/>
      <c r="G143" s="70"/>
      <c r="I143" s="23"/>
    </row>
    <row r="144" spans="1:9" x14ac:dyDescent="0.35">
      <c r="A144" s="50"/>
      <c r="B144" s="63"/>
      <c r="C144" s="71"/>
      <c r="D144" s="65"/>
      <c r="E144" s="65"/>
      <c r="F144" s="22"/>
      <c r="G144" s="70"/>
      <c r="I144" s="23"/>
    </row>
    <row r="145" spans="1:9" x14ac:dyDescent="0.35">
      <c r="A145" s="50"/>
      <c r="B145" s="63"/>
      <c r="C145" s="71"/>
      <c r="D145" s="65"/>
      <c r="E145" s="65"/>
      <c r="F145" s="22"/>
      <c r="G145" s="70"/>
      <c r="I145" s="23"/>
    </row>
    <row r="146" spans="1:9" x14ac:dyDescent="0.35">
      <c r="A146" s="50"/>
      <c r="B146" s="63"/>
      <c r="C146" s="71"/>
      <c r="D146" s="65"/>
      <c r="E146" s="65"/>
      <c r="F146" s="22"/>
      <c r="G146" s="70"/>
      <c r="I146" s="23"/>
    </row>
    <row r="147" spans="1:9" x14ac:dyDescent="0.35">
      <c r="A147" s="50"/>
      <c r="B147" s="63"/>
      <c r="C147" s="71"/>
      <c r="D147" s="65"/>
      <c r="E147" s="65"/>
      <c r="F147" s="22"/>
      <c r="G147" s="70"/>
      <c r="I147" s="23"/>
    </row>
    <row r="148" spans="1:9" x14ac:dyDescent="0.35">
      <c r="A148" s="50"/>
      <c r="B148" s="63"/>
      <c r="C148" s="71"/>
      <c r="D148" s="65"/>
      <c r="E148" s="65"/>
      <c r="F148" s="22"/>
      <c r="G148" s="70"/>
      <c r="I148" s="23"/>
    </row>
    <row r="149" spans="1:9" x14ac:dyDescent="0.35">
      <c r="A149" s="50"/>
      <c r="B149" s="63"/>
      <c r="C149" s="71"/>
      <c r="D149" s="65"/>
      <c r="E149" s="65"/>
      <c r="F149" s="22"/>
      <c r="G149" s="70"/>
      <c r="I149" s="23"/>
    </row>
    <row r="150" spans="1:9" x14ac:dyDescent="0.35">
      <c r="A150" s="50"/>
      <c r="B150" s="63"/>
      <c r="C150" s="71"/>
      <c r="D150" s="65"/>
      <c r="E150" s="65"/>
      <c r="F150" s="22"/>
      <c r="G150" s="70"/>
      <c r="I150" s="23"/>
    </row>
    <row r="151" spans="1:9" x14ac:dyDescent="0.35">
      <c r="A151" s="50"/>
      <c r="B151" s="63"/>
      <c r="C151" s="71"/>
      <c r="D151" s="65"/>
      <c r="E151" s="65"/>
      <c r="F151" s="22"/>
      <c r="G151" s="70"/>
      <c r="I151" s="23"/>
    </row>
    <row r="152" spans="1:9" x14ac:dyDescent="0.35">
      <c r="A152" s="50"/>
      <c r="B152" s="63"/>
      <c r="C152" s="71"/>
      <c r="D152" s="65"/>
      <c r="E152" s="65"/>
      <c r="F152" s="22"/>
      <c r="G152" s="70"/>
      <c r="I152" s="23"/>
    </row>
    <row r="153" spans="1:9" x14ac:dyDescent="0.35">
      <c r="A153" s="50"/>
      <c r="B153" s="63"/>
      <c r="C153" s="71"/>
      <c r="D153" s="65"/>
      <c r="E153" s="65"/>
      <c r="F153" s="22"/>
      <c r="G153" s="70"/>
      <c r="I153" s="23"/>
    </row>
    <row r="154" spans="1:9" ht="15" thickBot="1" x14ac:dyDescent="0.4">
      <c r="A154" s="50"/>
      <c r="B154" s="72"/>
      <c r="C154" s="73" t="s">
        <v>71</v>
      </c>
      <c r="D154" s="74"/>
      <c r="E154" s="74"/>
      <c r="F154" s="24"/>
      <c r="G154" s="76">
        <f>SUM(G131:G153)</f>
        <v>0</v>
      </c>
      <c r="I154" s="23"/>
    </row>
    <row r="155" spans="1:9" ht="15" thickTop="1" x14ac:dyDescent="0.35">
      <c r="A155" s="50"/>
      <c r="B155" s="77"/>
      <c r="C155" s="78"/>
      <c r="D155" s="77"/>
      <c r="E155" s="77"/>
      <c r="F155" s="27"/>
      <c r="G155" s="79" t="s">
        <v>784</v>
      </c>
      <c r="I155" s="23"/>
    </row>
    <row r="156" spans="1:9" x14ac:dyDescent="0.35">
      <c r="A156" s="50"/>
      <c r="B156" s="63"/>
      <c r="C156" s="97" t="str">
        <f>C126</f>
        <v>BILL No. 2.2</v>
      </c>
      <c r="D156" s="65"/>
      <c r="E156" s="65"/>
      <c r="F156" s="22"/>
      <c r="G156" s="70"/>
      <c r="I156" s="23"/>
    </row>
    <row r="157" spans="1:9" x14ac:dyDescent="0.35">
      <c r="A157" s="50"/>
      <c r="B157" s="63"/>
      <c r="C157" s="97" t="s">
        <v>274</v>
      </c>
      <c r="D157" s="65"/>
      <c r="E157" s="65"/>
      <c r="F157" s="22"/>
      <c r="G157" s="70"/>
      <c r="I157" s="23"/>
    </row>
    <row r="158" spans="1:9" x14ac:dyDescent="0.35">
      <c r="A158" s="50"/>
      <c r="B158" s="63"/>
      <c r="C158" s="97" t="s">
        <v>86</v>
      </c>
      <c r="D158" s="65"/>
      <c r="E158" s="65"/>
      <c r="F158" s="22"/>
      <c r="G158" s="70"/>
      <c r="I158" s="23"/>
    </row>
    <row r="159" spans="1:9" x14ac:dyDescent="0.35">
      <c r="A159" s="50"/>
      <c r="B159" s="63"/>
      <c r="C159" s="97" t="s">
        <v>94</v>
      </c>
      <c r="D159" s="65"/>
      <c r="E159" s="65"/>
      <c r="F159" s="22"/>
      <c r="G159" s="70"/>
      <c r="I159" s="23"/>
    </row>
    <row r="160" spans="1:9" x14ac:dyDescent="0.35">
      <c r="A160" s="50"/>
      <c r="B160" s="63"/>
      <c r="C160" s="97" t="s">
        <v>194</v>
      </c>
      <c r="D160" s="65"/>
      <c r="E160" s="65"/>
      <c r="F160" s="22"/>
      <c r="G160" s="70"/>
      <c r="I160" s="23"/>
    </row>
    <row r="161" spans="1:9" ht="78" x14ac:dyDescent="0.35">
      <c r="A161" s="50"/>
      <c r="B161" s="63"/>
      <c r="C161" s="103" t="s">
        <v>197</v>
      </c>
      <c r="D161" s="65"/>
      <c r="E161" s="65"/>
      <c r="F161" s="22"/>
      <c r="G161" s="70"/>
      <c r="I161" s="23"/>
    </row>
    <row r="162" spans="1:9" ht="43.5" x14ac:dyDescent="0.35">
      <c r="A162" s="50"/>
      <c r="B162" s="63"/>
      <c r="C162" s="97" t="s">
        <v>318</v>
      </c>
      <c r="D162" s="65"/>
      <c r="E162" s="65"/>
      <c r="F162" s="22"/>
      <c r="G162" s="70"/>
      <c r="I162" s="23"/>
    </row>
    <row r="163" spans="1:9" x14ac:dyDescent="0.35">
      <c r="A163" s="50"/>
      <c r="B163" s="63"/>
      <c r="C163" s="97" t="s">
        <v>206</v>
      </c>
      <c r="D163" s="65"/>
      <c r="E163" s="65"/>
      <c r="F163" s="22"/>
      <c r="G163" s="70"/>
      <c r="I163" s="23"/>
    </row>
    <row r="164" spans="1:9" x14ac:dyDescent="0.35">
      <c r="A164" s="50"/>
      <c r="B164" s="63" t="s">
        <v>8</v>
      </c>
      <c r="C164" s="71" t="s">
        <v>199</v>
      </c>
      <c r="D164" s="65" t="s">
        <v>50</v>
      </c>
      <c r="E164" s="65">
        <v>385</v>
      </c>
      <c r="F164" s="22"/>
      <c r="G164" s="70" t="str">
        <f>IF((E164*F164)=0,"",E164*F164)</f>
        <v/>
      </c>
      <c r="I164" s="23"/>
    </row>
    <row r="165" spans="1:9" x14ac:dyDescent="0.35">
      <c r="A165" s="50"/>
      <c r="B165" s="63" t="s">
        <v>11</v>
      </c>
      <c r="C165" s="71" t="s">
        <v>200</v>
      </c>
      <c r="D165" s="65" t="s">
        <v>50</v>
      </c>
      <c r="E165" s="65">
        <v>240</v>
      </c>
      <c r="F165" s="22"/>
      <c r="G165" s="70" t="str">
        <f t="shared" ref="G165:G171" si="1">IF((E165*F165)=0,"",E165*F165)</f>
        <v/>
      </c>
      <c r="I165" s="23"/>
    </row>
    <row r="166" spans="1:9" x14ac:dyDescent="0.35">
      <c r="A166" s="50"/>
      <c r="B166" s="63" t="s">
        <v>13</v>
      </c>
      <c r="C166" s="71" t="s">
        <v>319</v>
      </c>
      <c r="D166" s="65" t="s">
        <v>50</v>
      </c>
      <c r="E166" s="65">
        <v>280</v>
      </c>
      <c r="F166" s="22"/>
      <c r="G166" s="70" t="str">
        <f t="shared" si="1"/>
        <v/>
      </c>
      <c r="I166" s="23"/>
    </row>
    <row r="167" spans="1:9" x14ac:dyDescent="0.35">
      <c r="A167" s="50"/>
      <c r="B167" s="63" t="s">
        <v>16</v>
      </c>
      <c r="C167" s="71" t="s">
        <v>205</v>
      </c>
      <c r="D167" s="65" t="s">
        <v>50</v>
      </c>
      <c r="E167" s="65">
        <v>130</v>
      </c>
      <c r="F167" s="22"/>
      <c r="G167" s="70" t="str">
        <f t="shared" si="1"/>
        <v/>
      </c>
      <c r="I167" s="23"/>
    </row>
    <row r="168" spans="1:9" x14ac:dyDescent="0.35">
      <c r="A168" s="50"/>
      <c r="B168" s="63" t="s">
        <v>19</v>
      </c>
      <c r="C168" s="71" t="s">
        <v>201</v>
      </c>
      <c r="D168" s="65" t="s">
        <v>50</v>
      </c>
      <c r="E168" s="65">
        <v>920</v>
      </c>
      <c r="F168" s="22"/>
      <c r="G168" s="70" t="str">
        <f t="shared" si="1"/>
        <v/>
      </c>
      <c r="I168" s="23"/>
    </row>
    <row r="169" spans="1:9" x14ac:dyDescent="0.35">
      <c r="A169" s="50"/>
      <c r="B169" s="63"/>
      <c r="C169" s="97" t="s">
        <v>202</v>
      </c>
      <c r="D169" s="65"/>
      <c r="E169" s="65"/>
      <c r="F169" s="22"/>
      <c r="G169" s="70"/>
      <c r="I169" s="23"/>
    </row>
    <row r="170" spans="1:9" x14ac:dyDescent="0.35">
      <c r="A170" s="50"/>
      <c r="B170" s="63" t="s">
        <v>55</v>
      </c>
      <c r="C170" s="71" t="s">
        <v>203</v>
      </c>
      <c r="D170" s="65" t="s">
        <v>85</v>
      </c>
      <c r="E170" s="65">
        <v>26</v>
      </c>
      <c r="F170" s="22"/>
      <c r="G170" s="70" t="str">
        <f t="shared" si="1"/>
        <v/>
      </c>
      <c r="I170" s="23"/>
    </row>
    <row r="171" spans="1:9" x14ac:dyDescent="0.35">
      <c r="A171" s="50"/>
      <c r="B171" s="63" t="s">
        <v>21</v>
      </c>
      <c r="C171" s="71" t="s">
        <v>204</v>
      </c>
      <c r="D171" s="65" t="s">
        <v>85</v>
      </c>
      <c r="E171" s="65">
        <f>E170*4</f>
        <v>104</v>
      </c>
      <c r="F171" s="22"/>
      <c r="G171" s="70" t="str">
        <f t="shared" si="1"/>
        <v/>
      </c>
      <c r="I171" s="23"/>
    </row>
    <row r="172" spans="1:9" x14ac:dyDescent="0.35">
      <c r="A172" s="50"/>
      <c r="B172" s="63"/>
      <c r="C172" s="97" t="s">
        <v>95</v>
      </c>
      <c r="D172" s="65"/>
      <c r="E172" s="65"/>
      <c r="F172" s="22"/>
      <c r="G172" s="70"/>
      <c r="I172" s="23"/>
    </row>
    <row r="173" spans="1:9" x14ac:dyDescent="0.35">
      <c r="A173" s="50"/>
      <c r="B173" s="63"/>
      <c r="C173" s="97" t="s">
        <v>96</v>
      </c>
      <c r="D173" s="65"/>
      <c r="E173" s="65"/>
      <c r="F173" s="22"/>
      <c r="G173" s="70"/>
      <c r="I173" s="23"/>
    </row>
    <row r="174" spans="1:9" ht="20.25" customHeight="1" x14ac:dyDescent="0.35">
      <c r="A174" s="50"/>
      <c r="B174" s="63" t="s">
        <v>23</v>
      </c>
      <c r="C174" s="71" t="s">
        <v>97</v>
      </c>
      <c r="D174" s="65" t="s">
        <v>15</v>
      </c>
      <c r="E174" s="65">
        <v>240</v>
      </c>
      <c r="F174" s="22"/>
      <c r="G174" s="70" t="str">
        <f>IF((E174*F174)=0,"",E174*F174)</f>
        <v/>
      </c>
      <c r="I174" s="23"/>
    </row>
    <row r="175" spans="1:9" x14ac:dyDescent="0.35">
      <c r="A175" s="50"/>
      <c r="B175" s="63" t="s">
        <v>25</v>
      </c>
      <c r="C175" s="71" t="s">
        <v>98</v>
      </c>
      <c r="D175" s="65" t="s">
        <v>58</v>
      </c>
      <c r="E175" s="65">
        <v>21</v>
      </c>
      <c r="F175" s="22"/>
      <c r="G175" s="70" t="str">
        <f>IF((E175*F175)=0,"",E175*F175)</f>
        <v/>
      </c>
      <c r="I175" s="23"/>
    </row>
    <row r="176" spans="1:9" x14ac:dyDescent="0.35">
      <c r="A176" s="50"/>
      <c r="B176" s="63"/>
      <c r="C176" s="97" t="s">
        <v>99</v>
      </c>
      <c r="D176" s="65"/>
      <c r="E176" s="65"/>
      <c r="F176" s="22"/>
      <c r="G176" s="70"/>
      <c r="I176" s="23"/>
    </row>
    <row r="177" spans="1:9" ht="29" x14ac:dyDescent="0.35">
      <c r="A177" s="50"/>
      <c r="B177" s="63" t="s">
        <v>30</v>
      </c>
      <c r="C177" s="71" t="s">
        <v>207</v>
      </c>
      <c r="D177" s="65" t="s">
        <v>58</v>
      </c>
      <c r="E177" s="65">
        <v>65</v>
      </c>
      <c r="F177" s="22"/>
      <c r="G177" s="70" t="str">
        <f>IF((E177*F177)=0,"",E177*F177)</f>
        <v/>
      </c>
      <c r="I177" s="23"/>
    </row>
    <row r="178" spans="1:9" x14ac:dyDescent="0.35">
      <c r="A178" s="50"/>
      <c r="B178" s="63"/>
      <c r="C178" s="71"/>
      <c r="D178" s="65"/>
      <c r="E178" s="65"/>
      <c r="F178" s="22"/>
      <c r="G178" s="70"/>
      <c r="I178" s="23"/>
    </row>
    <row r="179" spans="1:9" x14ac:dyDescent="0.35">
      <c r="A179" s="50"/>
      <c r="B179" s="63"/>
      <c r="C179" s="71"/>
      <c r="D179" s="65"/>
      <c r="E179" s="65"/>
      <c r="F179" s="22"/>
      <c r="G179" s="70"/>
      <c r="I179" s="23"/>
    </row>
    <row r="180" spans="1:9" x14ac:dyDescent="0.35">
      <c r="A180" s="50"/>
      <c r="B180" s="63"/>
      <c r="C180" s="71"/>
      <c r="D180" s="65"/>
      <c r="E180" s="65"/>
      <c r="F180" s="22"/>
      <c r="G180" s="70"/>
      <c r="I180" s="23"/>
    </row>
    <row r="181" spans="1:9" x14ac:dyDescent="0.35">
      <c r="A181" s="50"/>
      <c r="B181" s="63"/>
      <c r="C181" s="71"/>
      <c r="D181" s="65"/>
      <c r="E181" s="65"/>
      <c r="F181" s="22"/>
      <c r="G181" s="70"/>
      <c r="I181" s="23"/>
    </row>
    <row r="182" spans="1:9" x14ac:dyDescent="0.35">
      <c r="A182" s="50"/>
      <c r="B182" s="63"/>
      <c r="C182" s="71"/>
      <c r="D182" s="65"/>
      <c r="E182" s="65"/>
      <c r="F182" s="22"/>
      <c r="G182" s="70"/>
      <c r="I182" s="23"/>
    </row>
    <row r="183" spans="1:9" ht="15" thickBot="1" x14ac:dyDescent="0.4">
      <c r="A183" s="50"/>
      <c r="B183" s="72"/>
      <c r="C183" s="73" t="s">
        <v>43</v>
      </c>
      <c r="D183" s="74"/>
      <c r="E183" s="74"/>
      <c r="F183" s="24"/>
      <c r="G183" s="76">
        <f>SUM(G161:G182)</f>
        <v>0</v>
      </c>
      <c r="I183" s="23"/>
    </row>
    <row r="184" spans="1:9" ht="15" thickTop="1" x14ac:dyDescent="0.35">
      <c r="A184" s="50"/>
      <c r="B184" s="77"/>
      <c r="C184" s="78"/>
      <c r="D184" s="77"/>
      <c r="E184" s="77"/>
      <c r="F184" s="27"/>
      <c r="G184" s="79" t="s">
        <v>785</v>
      </c>
      <c r="I184" s="23"/>
    </row>
    <row r="185" spans="1:9" x14ac:dyDescent="0.35">
      <c r="A185" s="50"/>
      <c r="B185" s="63"/>
      <c r="C185" s="97" t="s">
        <v>100</v>
      </c>
      <c r="D185" s="65"/>
      <c r="E185" s="65"/>
      <c r="F185" s="22"/>
      <c r="G185" s="70"/>
      <c r="I185" s="23"/>
    </row>
    <row r="186" spans="1:9" x14ac:dyDescent="0.35">
      <c r="A186" s="50"/>
      <c r="B186" s="63"/>
      <c r="C186" s="97" t="s">
        <v>101</v>
      </c>
      <c r="D186" s="65"/>
      <c r="E186" s="65"/>
      <c r="F186" s="22"/>
      <c r="G186" s="70"/>
      <c r="I186" s="23"/>
    </row>
    <row r="187" spans="1:9" ht="43.5" x14ac:dyDescent="0.35">
      <c r="A187" s="50"/>
      <c r="B187" s="63" t="s">
        <v>8</v>
      </c>
      <c r="C187" s="71" t="s">
        <v>102</v>
      </c>
      <c r="D187" s="65" t="s">
        <v>58</v>
      </c>
      <c r="E187" s="65">
        <v>42</v>
      </c>
      <c r="F187" s="22"/>
      <c r="G187" s="70" t="str">
        <f t="shared" ref="G187:G193" si="2">IF((E187*F187)=0,"",E187*F187)</f>
        <v/>
      </c>
      <c r="I187" s="23"/>
    </row>
    <row r="188" spans="1:9" x14ac:dyDescent="0.35">
      <c r="A188" s="50"/>
      <c r="B188" s="63" t="s">
        <v>11</v>
      </c>
      <c r="C188" s="71" t="s">
        <v>103</v>
      </c>
      <c r="D188" s="65" t="s">
        <v>58</v>
      </c>
      <c r="E188" s="65">
        <v>16</v>
      </c>
      <c r="F188" s="22"/>
      <c r="G188" s="70" t="str">
        <f t="shared" si="2"/>
        <v/>
      </c>
      <c r="I188" s="23"/>
    </row>
    <row r="189" spans="1:9" x14ac:dyDescent="0.35">
      <c r="A189" s="50"/>
      <c r="B189" s="63" t="s">
        <v>13</v>
      </c>
      <c r="C189" s="71" t="s">
        <v>104</v>
      </c>
      <c r="D189" s="65" t="s">
        <v>85</v>
      </c>
      <c r="E189" s="65">
        <v>4</v>
      </c>
      <c r="F189" s="22"/>
      <c r="G189" s="70" t="str">
        <f t="shared" si="2"/>
        <v/>
      </c>
      <c r="I189" s="23"/>
    </row>
    <row r="190" spans="1:9" x14ac:dyDescent="0.35">
      <c r="A190" s="50"/>
      <c r="B190" s="63" t="s">
        <v>16</v>
      </c>
      <c r="C190" s="71" t="s">
        <v>105</v>
      </c>
      <c r="D190" s="65" t="s">
        <v>85</v>
      </c>
      <c r="E190" s="65">
        <v>4</v>
      </c>
      <c r="F190" s="22"/>
      <c r="G190" s="70" t="str">
        <f t="shared" si="2"/>
        <v/>
      </c>
      <c r="I190" s="23"/>
    </row>
    <row r="191" spans="1:9" x14ac:dyDescent="0.35">
      <c r="A191" s="50"/>
      <c r="B191" s="63" t="s">
        <v>19</v>
      </c>
      <c r="C191" s="71" t="s">
        <v>106</v>
      </c>
      <c r="D191" s="65" t="s">
        <v>85</v>
      </c>
      <c r="E191" s="65">
        <v>4</v>
      </c>
      <c r="F191" s="22"/>
      <c r="G191" s="70" t="str">
        <f t="shared" si="2"/>
        <v/>
      </c>
      <c r="I191" s="23"/>
    </row>
    <row r="192" spans="1:9" x14ac:dyDescent="0.35">
      <c r="A192" s="50"/>
      <c r="B192" s="63" t="s">
        <v>55</v>
      </c>
      <c r="C192" s="71" t="s">
        <v>107</v>
      </c>
      <c r="D192" s="65" t="s">
        <v>85</v>
      </c>
      <c r="E192" s="65">
        <v>4</v>
      </c>
      <c r="F192" s="22"/>
      <c r="G192" s="70" t="str">
        <f t="shared" si="2"/>
        <v/>
      </c>
      <c r="I192" s="23"/>
    </row>
    <row r="193" spans="1:9" x14ac:dyDescent="0.35">
      <c r="A193" s="50"/>
      <c r="B193" s="63" t="s">
        <v>21</v>
      </c>
      <c r="C193" s="71" t="s">
        <v>108</v>
      </c>
      <c r="D193" s="65" t="s">
        <v>85</v>
      </c>
      <c r="E193" s="65">
        <v>4</v>
      </c>
      <c r="F193" s="22"/>
      <c r="G193" s="70" t="str">
        <f t="shared" si="2"/>
        <v/>
      </c>
      <c r="I193" s="23"/>
    </row>
    <row r="194" spans="1:9" x14ac:dyDescent="0.35">
      <c r="A194" s="50"/>
      <c r="B194" s="63"/>
      <c r="C194" s="71"/>
      <c r="D194" s="65"/>
      <c r="E194" s="65"/>
      <c r="F194" s="22"/>
      <c r="G194" s="70"/>
      <c r="I194" s="23"/>
    </row>
    <row r="195" spans="1:9" s="29" customFormat="1" x14ac:dyDescent="0.35">
      <c r="A195" s="80"/>
      <c r="B195" s="81"/>
      <c r="C195" s="82" t="s">
        <v>43</v>
      </c>
      <c r="D195" s="83"/>
      <c r="E195" s="83"/>
      <c r="F195" s="28"/>
      <c r="G195" s="85">
        <f>SUM(G187:G194)</f>
        <v>0</v>
      </c>
      <c r="I195" s="23"/>
    </row>
    <row r="196" spans="1:9" s="29" customFormat="1" x14ac:dyDescent="0.35">
      <c r="A196" s="80"/>
      <c r="B196" s="81"/>
      <c r="C196" s="82"/>
      <c r="D196" s="83"/>
      <c r="E196" s="83"/>
      <c r="F196" s="28"/>
      <c r="G196" s="86"/>
      <c r="I196" s="23"/>
    </row>
    <row r="197" spans="1:9" x14ac:dyDescent="0.35">
      <c r="A197" s="50"/>
      <c r="B197" s="63"/>
      <c r="C197" s="82" t="s">
        <v>79</v>
      </c>
      <c r="D197" s="65"/>
      <c r="E197" s="65"/>
      <c r="F197" s="22"/>
      <c r="G197" s="70"/>
      <c r="I197" s="23"/>
    </row>
    <row r="198" spans="1:9" x14ac:dyDescent="0.35">
      <c r="A198" s="50"/>
      <c r="B198" s="63"/>
      <c r="C198" s="71" t="s">
        <v>786</v>
      </c>
      <c r="D198" s="65"/>
      <c r="E198" s="65"/>
      <c r="F198" s="22"/>
      <c r="G198" s="70">
        <f>G183</f>
        <v>0</v>
      </c>
      <c r="I198" s="23"/>
    </row>
    <row r="199" spans="1:9" x14ac:dyDescent="0.35">
      <c r="A199" s="50"/>
      <c r="B199" s="63"/>
      <c r="C199" s="71" t="s">
        <v>787</v>
      </c>
      <c r="D199" s="65"/>
      <c r="E199" s="65"/>
      <c r="F199" s="22"/>
      <c r="G199" s="70">
        <f>G195</f>
        <v>0</v>
      </c>
      <c r="I199" s="23"/>
    </row>
    <row r="200" spans="1:9" x14ac:dyDescent="0.35">
      <c r="A200" s="50"/>
      <c r="B200" s="63"/>
      <c r="C200" s="71"/>
      <c r="D200" s="65"/>
      <c r="E200" s="65"/>
      <c r="F200" s="22"/>
      <c r="G200" s="70"/>
      <c r="I200" s="23"/>
    </row>
    <row r="201" spans="1:9" x14ac:dyDescent="0.35">
      <c r="A201" s="50"/>
      <c r="B201" s="63"/>
      <c r="C201" s="71"/>
      <c r="D201" s="65"/>
      <c r="E201" s="65"/>
      <c r="F201" s="22"/>
      <c r="G201" s="70"/>
      <c r="I201" s="23"/>
    </row>
    <row r="202" spans="1:9" x14ac:dyDescent="0.35">
      <c r="A202" s="50"/>
      <c r="B202" s="63"/>
      <c r="C202" s="71"/>
      <c r="D202" s="65"/>
      <c r="E202" s="65"/>
      <c r="F202" s="22"/>
      <c r="G202" s="70"/>
      <c r="I202" s="23"/>
    </row>
    <row r="203" spans="1:9" x14ac:dyDescent="0.35">
      <c r="A203" s="50"/>
      <c r="B203" s="63"/>
      <c r="C203" s="71"/>
      <c r="D203" s="65"/>
      <c r="E203" s="65"/>
      <c r="F203" s="22"/>
      <c r="G203" s="70"/>
      <c r="I203" s="23"/>
    </row>
    <row r="204" spans="1:9" x14ac:dyDescent="0.35">
      <c r="A204" s="50"/>
      <c r="B204" s="63"/>
      <c r="C204" s="71"/>
      <c r="D204" s="65"/>
      <c r="E204" s="65"/>
      <c r="F204" s="22"/>
      <c r="G204" s="70"/>
      <c r="I204" s="23"/>
    </row>
    <row r="205" spans="1:9" x14ac:dyDescent="0.35">
      <c r="A205" s="50"/>
      <c r="B205" s="63"/>
      <c r="C205" s="71"/>
      <c r="D205" s="65"/>
      <c r="E205" s="65"/>
      <c r="F205" s="22"/>
      <c r="G205" s="70"/>
      <c r="I205" s="23"/>
    </row>
    <row r="206" spans="1:9" x14ac:dyDescent="0.35">
      <c r="A206" s="50"/>
      <c r="B206" s="63"/>
      <c r="C206" s="71"/>
      <c r="D206" s="65"/>
      <c r="E206" s="65"/>
      <c r="F206" s="22"/>
      <c r="G206" s="70"/>
      <c r="I206" s="23"/>
    </row>
    <row r="207" spans="1:9" x14ac:dyDescent="0.35">
      <c r="A207" s="50"/>
      <c r="B207" s="63"/>
      <c r="C207" s="71"/>
      <c r="D207" s="65"/>
      <c r="E207" s="65"/>
      <c r="F207" s="22"/>
      <c r="G207" s="70"/>
      <c r="I207" s="23"/>
    </row>
    <row r="208" spans="1:9" x14ac:dyDescent="0.35">
      <c r="A208" s="50"/>
      <c r="B208" s="63"/>
      <c r="C208" s="71"/>
      <c r="D208" s="65"/>
      <c r="E208" s="65"/>
      <c r="F208" s="22"/>
      <c r="G208" s="70"/>
      <c r="I208" s="23"/>
    </row>
    <row r="209" spans="1:9" x14ac:dyDescent="0.35">
      <c r="A209" s="50"/>
      <c r="B209" s="63"/>
      <c r="C209" s="71"/>
      <c r="D209" s="65"/>
      <c r="E209" s="65"/>
      <c r="F209" s="22"/>
      <c r="G209" s="70"/>
      <c r="I209" s="23"/>
    </row>
    <row r="210" spans="1:9" x14ac:dyDescent="0.35">
      <c r="A210" s="50"/>
      <c r="B210" s="63"/>
      <c r="C210" s="71"/>
      <c r="D210" s="65"/>
      <c r="E210" s="65"/>
      <c r="F210" s="22"/>
      <c r="G210" s="70"/>
      <c r="I210" s="23"/>
    </row>
    <row r="211" spans="1:9" x14ac:dyDescent="0.35">
      <c r="A211" s="50"/>
      <c r="B211" s="63"/>
      <c r="C211" s="71"/>
      <c r="D211" s="65"/>
      <c r="E211" s="65"/>
      <c r="F211" s="22"/>
      <c r="G211" s="70"/>
      <c r="I211" s="23"/>
    </row>
    <row r="212" spans="1:9" x14ac:dyDescent="0.35">
      <c r="A212" s="50"/>
      <c r="B212" s="63"/>
      <c r="C212" s="71"/>
      <c r="D212" s="65"/>
      <c r="E212" s="65"/>
      <c r="F212" s="22"/>
      <c r="G212" s="70"/>
      <c r="I212" s="23"/>
    </row>
    <row r="213" spans="1:9" x14ac:dyDescent="0.35">
      <c r="A213" s="50"/>
      <c r="B213" s="63"/>
      <c r="C213" s="71"/>
      <c r="D213" s="65"/>
      <c r="E213" s="65"/>
      <c r="F213" s="22"/>
      <c r="G213" s="70"/>
      <c r="I213" s="23"/>
    </row>
    <row r="214" spans="1:9" x14ac:dyDescent="0.35">
      <c r="A214" s="50"/>
      <c r="B214" s="63"/>
      <c r="C214" s="71"/>
      <c r="D214" s="65"/>
      <c r="E214" s="65"/>
      <c r="F214" s="22"/>
      <c r="G214" s="70"/>
      <c r="I214" s="23"/>
    </row>
    <row r="215" spans="1:9" x14ac:dyDescent="0.35">
      <c r="A215" s="50"/>
      <c r="B215" s="63"/>
      <c r="C215" s="71"/>
      <c r="D215" s="65"/>
      <c r="E215" s="65"/>
      <c r="F215" s="22"/>
      <c r="G215" s="70"/>
      <c r="I215" s="23"/>
    </row>
    <row r="216" spans="1:9" x14ac:dyDescent="0.35">
      <c r="A216" s="50"/>
      <c r="B216" s="63"/>
      <c r="C216" s="71"/>
      <c r="D216" s="65"/>
      <c r="E216" s="65"/>
      <c r="F216" s="22"/>
      <c r="G216" s="70"/>
      <c r="I216" s="23"/>
    </row>
    <row r="217" spans="1:9" x14ac:dyDescent="0.35">
      <c r="A217" s="50"/>
      <c r="B217" s="63"/>
      <c r="C217" s="71"/>
      <c r="D217" s="65"/>
      <c r="E217" s="65"/>
      <c r="F217" s="22"/>
      <c r="G217" s="70"/>
      <c r="I217" s="23"/>
    </row>
    <row r="218" spans="1:9" x14ac:dyDescent="0.35">
      <c r="A218" s="50"/>
      <c r="B218" s="63"/>
      <c r="C218" s="71"/>
      <c r="D218" s="65"/>
      <c r="E218" s="65"/>
      <c r="F218" s="22"/>
      <c r="G218" s="70"/>
      <c r="I218" s="23"/>
    </row>
    <row r="219" spans="1:9" x14ac:dyDescent="0.35">
      <c r="A219" s="50"/>
      <c r="B219" s="63"/>
      <c r="C219" s="71"/>
      <c r="D219" s="65"/>
      <c r="E219" s="65"/>
      <c r="F219" s="22"/>
      <c r="G219" s="70"/>
      <c r="I219" s="23"/>
    </row>
    <row r="220" spans="1:9" x14ac:dyDescent="0.35">
      <c r="A220" s="50"/>
      <c r="B220" s="63"/>
      <c r="C220" s="71"/>
      <c r="D220" s="65"/>
      <c r="E220" s="65"/>
      <c r="F220" s="22"/>
      <c r="G220" s="70"/>
      <c r="I220" s="23"/>
    </row>
    <row r="221" spans="1:9" x14ac:dyDescent="0.35">
      <c r="A221" s="50"/>
      <c r="B221" s="63"/>
      <c r="C221" s="71"/>
      <c r="D221" s="65"/>
      <c r="E221" s="65"/>
      <c r="F221" s="22"/>
      <c r="G221" s="70"/>
      <c r="I221" s="23"/>
    </row>
    <row r="222" spans="1:9" x14ac:dyDescent="0.35">
      <c r="A222" s="50"/>
      <c r="B222" s="63"/>
      <c r="C222" s="71"/>
      <c r="D222" s="65"/>
      <c r="E222" s="65"/>
      <c r="F222" s="22"/>
      <c r="G222" s="70"/>
      <c r="I222" s="23"/>
    </row>
    <row r="223" spans="1:9" ht="15" thickBot="1" x14ac:dyDescent="0.4">
      <c r="A223" s="50"/>
      <c r="B223" s="72"/>
      <c r="C223" s="73" t="s">
        <v>71</v>
      </c>
      <c r="D223" s="74"/>
      <c r="E223" s="74"/>
      <c r="F223" s="24"/>
      <c r="G223" s="76">
        <f>SUM(G197:G222)</f>
        <v>0</v>
      </c>
      <c r="I223" s="23"/>
    </row>
    <row r="224" spans="1:9" ht="15" thickTop="1" x14ac:dyDescent="0.35">
      <c r="A224" s="50"/>
      <c r="B224" s="108"/>
      <c r="C224" s="109"/>
      <c r="D224" s="108"/>
      <c r="E224" s="108"/>
      <c r="F224" s="25"/>
      <c r="G224" s="110" t="s">
        <v>788</v>
      </c>
      <c r="I224" s="23"/>
    </row>
    <row r="225" spans="1:9" x14ac:dyDescent="0.35">
      <c r="A225" s="50"/>
      <c r="B225" s="63"/>
      <c r="C225" s="97" t="str">
        <f>C156</f>
        <v>BILL No. 2.2</v>
      </c>
      <c r="D225" s="65"/>
      <c r="E225" s="65"/>
      <c r="F225" s="22"/>
      <c r="G225" s="70"/>
      <c r="I225" s="23"/>
    </row>
    <row r="226" spans="1:9" x14ac:dyDescent="0.35">
      <c r="A226" s="50"/>
      <c r="B226" s="63"/>
      <c r="C226" s="97" t="s">
        <v>274</v>
      </c>
      <c r="D226" s="65"/>
      <c r="E226" s="65"/>
      <c r="F226" s="22"/>
      <c r="G226" s="70"/>
      <c r="I226" s="23"/>
    </row>
    <row r="227" spans="1:9" x14ac:dyDescent="0.35">
      <c r="A227" s="50"/>
      <c r="B227" s="63"/>
      <c r="C227" s="97" t="s">
        <v>242</v>
      </c>
      <c r="D227" s="65"/>
      <c r="E227" s="65"/>
      <c r="F227" s="22"/>
      <c r="G227" s="70"/>
      <c r="I227" s="23"/>
    </row>
    <row r="228" spans="1:9" x14ac:dyDescent="0.35">
      <c r="A228" s="50"/>
      <c r="B228" s="63"/>
      <c r="C228" s="97" t="s">
        <v>110</v>
      </c>
      <c r="D228" s="65"/>
      <c r="E228" s="65"/>
      <c r="F228" s="22"/>
      <c r="G228" s="70"/>
      <c r="I228" s="23"/>
    </row>
    <row r="229" spans="1:9" x14ac:dyDescent="0.35">
      <c r="A229" s="50"/>
      <c r="B229" s="63"/>
      <c r="C229" s="97" t="s">
        <v>111</v>
      </c>
      <c r="D229" s="65"/>
      <c r="E229" s="65"/>
      <c r="F229" s="22"/>
      <c r="G229" s="70"/>
      <c r="I229" s="23"/>
    </row>
    <row r="230" spans="1:9" ht="43.5" x14ac:dyDescent="0.35">
      <c r="A230" s="50"/>
      <c r="B230" s="63"/>
      <c r="C230" s="97" t="s">
        <v>112</v>
      </c>
      <c r="D230" s="65"/>
      <c r="E230" s="65"/>
      <c r="F230" s="22"/>
      <c r="G230" s="70"/>
      <c r="I230" s="23"/>
    </row>
    <row r="231" spans="1:9" x14ac:dyDescent="0.35">
      <c r="A231" s="50"/>
      <c r="B231" s="63" t="s">
        <v>8</v>
      </c>
      <c r="C231" s="71" t="s">
        <v>422</v>
      </c>
      <c r="D231" s="65" t="s">
        <v>85</v>
      </c>
      <c r="E231" s="65">
        <v>6</v>
      </c>
      <c r="F231" s="22"/>
      <c r="G231" s="70" t="str">
        <f>IF((E231*F231)=0,"",E231*F231)</f>
        <v/>
      </c>
      <c r="I231" s="23"/>
    </row>
    <row r="232" spans="1:9" x14ac:dyDescent="0.35">
      <c r="A232" s="50"/>
      <c r="B232" s="63"/>
      <c r="C232" s="97" t="s">
        <v>113</v>
      </c>
      <c r="D232" s="65"/>
      <c r="E232" s="65"/>
      <c r="F232" s="22"/>
      <c r="G232" s="70"/>
      <c r="I232" s="23"/>
    </row>
    <row r="233" spans="1:9" ht="43.5" x14ac:dyDescent="0.35">
      <c r="A233" s="50"/>
      <c r="B233" s="63"/>
      <c r="C233" s="97" t="s">
        <v>114</v>
      </c>
      <c r="D233" s="65"/>
      <c r="E233" s="65"/>
      <c r="F233" s="22"/>
      <c r="G233" s="70"/>
      <c r="I233" s="23"/>
    </row>
    <row r="234" spans="1:9" ht="21" customHeight="1" x14ac:dyDescent="0.35">
      <c r="A234" s="50"/>
      <c r="B234" s="63" t="s">
        <v>11</v>
      </c>
      <c r="C234" s="71" t="s">
        <v>208</v>
      </c>
      <c r="D234" s="65" t="s">
        <v>58</v>
      </c>
      <c r="E234" s="65">
        <v>33</v>
      </c>
      <c r="F234" s="22"/>
      <c r="G234" s="70" t="str">
        <f>IF((E234*F234)=0,"",E234*F234)</f>
        <v/>
      </c>
      <c r="I234" s="23"/>
    </row>
    <row r="235" spans="1:9" ht="29" x14ac:dyDescent="0.35">
      <c r="A235" s="50"/>
      <c r="B235" s="63"/>
      <c r="C235" s="97" t="s">
        <v>115</v>
      </c>
      <c r="D235" s="65"/>
      <c r="E235" s="65"/>
      <c r="F235" s="22"/>
      <c r="G235" s="70"/>
      <c r="I235" s="23"/>
    </row>
    <row r="236" spans="1:9" x14ac:dyDescent="0.35">
      <c r="A236" s="50"/>
      <c r="B236" s="63" t="s">
        <v>13</v>
      </c>
      <c r="C236" s="71" t="s">
        <v>116</v>
      </c>
      <c r="D236" s="65" t="s">
        <v>58</v>
      </c>
      <c r="E236" s="65">
        <v>33</v>
      </c>
      <c r="F236" s="22"/>
      <c r="G236" s="70" t="str">
        <f>IF((E236*F236)=0,"",E236*F236)</f>
        <v/>
      </c>
      <c r="I236" s="23"/>
    </row>
    <row r="237" spans="1:9" ht="29" x14ac:dyDescent="0.35">
      <c r="A237" s="50"/>
      <c r="B237" s="63"/>
      <c r="C237" s="97" t="s">
        <v>117</v>
      </c>
      <c r="D237" s="65"/>
      <c r="E237" s="65"/>
      <c r="F237" s="22"/>
      <c r="G237" s="70"/>
      <c r="I237" s="23"/>
    </row>
    <row r="238" spans="1:9" x14ac:dyDescent="0.35">
      <c r="A238" s="50"/>
      <c r="B238" s="63" t="s">
        <v>16</v>
      </c>
      <c r="C238" s="71" t="s">
        <v>118</v>
      </c>
      <c r="D238" s="65" t="s">
        <v>15</v>
      </c>
      <c r="E238" s="65">
        <v>26</v>
      </c>
      <c r="F238" s="22"/>
      <c r="G238" s="70" t="str">
        <f>IF((E238*F238)=0,"",E238*F238)</f>
        <v/>
      </c>
      <c r="I238" s="23"/>
    </row>
    <row r="239" spans="1:9" ht="43.5" x14ac:dyDescent="0.35">
      <c r="A239" s="50"/>
      <c r="B239" s="63"/>
      <c r="C239" s="97" t="s">
        <v>119</v>
      </c>
      <c r="D239" s="65"/>
      <c r="E239" s="65"/>
      <c r="F239" s="22"/>
      <c r="G239" s="70"/>
      <c r="I239" s="23"/>
    </row>
    <row r="240" spans="1:9" x14ac:dyDescent="0.35">
      <c r="A240" s="50"/>
      <c r="B240" s="63"/>
      <c r="C240" s="97" t="s">
        <v>209</v>
      </c>
      <c r="D240" s="65"/>
      <c r="E240" s="65"/>
      <c r="F240" s="22"/>
      <c r="G240" s="70"/>
      <c r="I240" s="23"/>
    </row>
    <row r="241" spans="1:9" x14ac:dyDescent="0.35">
      <c r="A241" s="50"/>
      <c r="B241" s="63" t="s">
        <v>19</v>
      </c>
      <c r="C241" s="71" t="s">
        <v>123</v>
      </c>
      <c r="D241" s="65" t="s">
        <v>120</v>
      </c>
      <c r="E241" s="65">
        <v>9</v>
      </c>
      <c r="F241" s="22"/>
      <c r="G241" s="70" t="str">
        <f>IF((E241*F241)=0,"",E241*F241)</f>
        <v/>
      </c>
      <c r="I241" s="23"/>
    </row>
    <row r="242" spans="1:9" x14ac:dyDescent="0.35">
      <c r="A242" s="50"/>
      <c r="B242" s="63" t="s">
        <v>55</v>
      </c>
      <c r="C242" s="71" t="s">
        <v>789</v>
      </c>
      <c r="D242" s="65" t="s">
        <v>85</v>
      </c>
      <c r="E242" s="65">
        <v>6</v>
      </c>
      <c r="F242" s="22"/>
      <c r="G242" s="70" t="str">
        <f>IF((E242*F242)=0,"",E242*F242)</f>
        <v/>
      </c>
      <c r="I242" s="23"/>
    </row>
    <row r="243" spans="1:9" x14ac:dyDescent="0.35">
      <c r="A243" s="50"/>
      <c r="B243" s="63" t="s">
        <v>21</v>
      </c>
      <c r="C243" s="71" t="s">
        <v>121</v>
      </c>
      <c r="D243" s="65" t="s">
        <v>85</v>
      </c>
      <c r="E243" s="65">
        <v>6</v>
      </c>
      <c r="F243" s="22"/>
      <c r="G243" s="70" t="str">
        <f>IF((E243*F243)=0,"",E243*F243)</f>
        <v/>
      </c>
      <c r="I243" s="23"/>
    </row>
    <row r="244" spans="1:9" x14ac:dyDescent="0.35">
      <c r="A244" s="50"/>
      <c r="B244" s="63" t="s">
        <v>23</v>
      </c>
      <c r="C244" s="71" t="s">
        <v>122</v>
      </c>
      <c r="D244" s="65" t="s">
        <v>85</v>
      </c>
      <c r="E244" s="65">
        <v>6</v>
      </c>
      <c r="F244" s="22"/>
      <c r="G244" s="70" t="str">
        <f>IF((E244*F244)=0,"",E244*F244)</f>
        <v/>
      </c>
      <c r="I244" s="23"/>
    </row>
    <row r="245" spans="1:9" x14ac:dyDescent="0.35">
      <c r="A245" s="50"/>
      <c r="B245" s="63"/>
      <c r="C245" s="71"/>
      <c r="D245" s="65"/>
      <c r="E245" s="65"/>
      <c r="F245" s="22"/>
      <c r="G245" s="70"/>
      <c r="I245" s="23"/>
    </row>
    <row r="246" spans="1:9" x14ac:dyDescent="0.35">
      <c r="A246" s="50"/>
      <c r="B246" s="63"/>
      <c r="C246" s="71"/>
      <c r="D246" s="65"/>
      <c r="E246" s="65"/>
      <c r="F246" s="22"/>
      <c r="G246" s="70"/>
      <c r="I246" s="23"/>
    </row>
    <row r="247" spans="1:9" x14ac:dyDescent="0.35">
      <c r="A247" s="50"/>
      <c r="B247" s="63"/>
      <c r="C247" s="71"/>
      <c r="D247" s="65"/>
      <c r="E247" s="65"/>
      <c r="F247" s="22"/>
      <c r="G247" s="70"/>
      <c r="I247" s="23"/>
    </row>
    <row r="248" spans="1:9" x14ac:dyDescent="0.35">
      <c r="A248" s="50"/>
      <c r="B248" s="63"/>
      <c r="C248" s="71"/>
      <c r="D248" s="65"/>
      <c r="E248" s="65"/>
      <c r="F248" s="22"/>
      <c r="G248" s="70"/>
      <c r="I248" s="23"/>
    </row>
    <row r="249" spans="1:9" x14ac:dyDescent="0.35">
      <c r="A249" s="50"/>
      <c r="B249" s="63"/>
      <c r="C249" s="71"/>
      <c r="D249" s="65"/>
      <c r="E249" s="65"/>
      <c r="F249" s="22"/>
      <c r="G249" s="70"/>
      <c r="I249" s="23"/>
    </row>
    <row r="250" spans="1:9" x14ac:dyDescent="0.35">
      <c r="A250" s="50"/>
      <c r="B250" s="63"/>
      <c r="C250" s="71"/>
      <c r="D250" s="65"/>
      <c r="E250" s="65"/>
      <c r="F250" s="22"/>
      <c r="G250" s="70"/>
      <c r="I250" s="23"/>
    </row>
    <row r="251" spans="1:9" ht="15" thickBot="1" x14ac:dyDescent="0.4">
      <c r="A251" s="50"/>
      <c r="B251" s="72"/>
      <c r="C251" s="73" t="s">
        <v>43</v>
      </c>
      <c r="D251" s="74"/>
      <c r="E251" s="74"/>
      <c r="F251" s="24"/>
      <c r="G251" s="76">
        <f>SUM(G230:G250)</f>
        <v>0</v>
      </c>
      <c r="I251" s="23"/>
    </row>
    <row r="252" spans="1:9" ht="15" thickTop="1" x14ac:dyDescent="0.35">
      <c r="A252" s="50"/>
      <c r="B252" s="108"/>
      <c r="C252" s="109"/>
      <c r="D252" s="108"/>
      <c r="E252" s="108"/>
      <c r="F252" s="25"/>
      <c r="G252" s="110" t="s">
        <v>790</v>
      </c>
      <c r="I252" s="23"/>
    </row>
    <row r="253" spans="1:9" x14ac:dyDescent="0.35">
      <c r="A253" s="50"/>
      <c r="B253" s="63"/>
      <c r="C253" s="97" t="s">
        <v>125</v>
      </c>
      <c r="D253" s="65"/>
      <c r="E253" s="65"/>
      <c r="F253" s="22"/>
      <c r="G253" s="70"/>
      <c r="I253" s="23"/>
    </row>
    <row r="254" spans="1:9" ht="87" x14ac:dyDescent="0.35">
      <c r="A254" s="50"/>
      <c r="B254" s="63"/>
      <c r="C254" s="97" t="s">
        <v>351</v>
      </c>
      <c r="D254" s="65"/>
      <c r="E254" s="65"/>
      <c r="F254" s="22"/>
      <c r="G254" s="70"/>
      <c r="I254" s="23"/>
    </row>
    <row r="255" spans="1:9" x14ac:dyDescent="0.35">
      <c r="A255" s="50"/>
      <c r="B255" s="63" t="s">
        <v>8</v>
      </c>
      <c r="C255" s="71" t="s">
        <v>220</v>
      </c>
      <c r="D255" s="65" t="s">
        <v>85</v>
      </c>
      <c r="E255" s="65">
        <v>12</v>
      </c>
      <c r="F255" s="22"/>
      <c r="G255" s="70" t="str">
        <f>IF((E255*F255)=0,"",E255*F255)</f>
        <v/>
      </c>
      <c r="I255" s="23"/>
    </row>
    <row r="256" spans="1:9" x14ac:dyDescent="0.35">
      <c r="A256" s="50"/>
      <c r="B256" s="63"/>
      <c r="C256" s="97" t="s">
        <v>126</v>
      </c>
      <c r="D256" s="65"/>
      <c r="E256" s="65"/>
      <c r="F256" s="22"/>
      <c r="G256" s="70"/>
      <c r="I256" s="23"/>
    </row>
    <row r="257" spans="1:9" x14ac:dyDescent="0.35">
      <c r="A257" s="50"/>
      <c r="B257" s="63" t="s">
        <v>11</v>
      </c>
      <c r="C257" s="71" t="s">
        <v>127</v>
      </c>
      <c r="D257" s="65" t="s">
        <v>15</v>
      </c>
      <c r="E257" s="65">
        <v>4</v>
      </c>
      <c r="F257" s="22"/>
      <c r="G257" s="70" t="str">
        <f>IF((E257*F257)=0,"",E257*F257)</f>
        <v/>
      </c>
      <c r="I257" s="23"/>
    </row>
    <row r="258" spans="1:9" ht="29" x14ac:dyDescent="0.35">
      <c r="A258" s="50"/>
      <c r="B258" s="63"/>
      <c r="C258" s="97" t="s">
        <v>115</v>
      </c>
      <c r="D258" s="65"/>
      <c r="E258" s="65"/>
      <c r="F258" s="22"/>
      <c r="G258" s="70"/>
      <c r="I258" s="23"/>
    </row>
    <row r="259" spans="1:9" x14ac:dyDescent="0.35">
      <c r="A259" s="50"/>
      <c r="B259" s="63" t="s">
        <v>13</v>
      </c>
      <c r="C259" s="71" t="s">
        <v>128</v>
      </c>
      <c r="D259" s="65" t="s">
        <v>15</v>
      </c>
      <c r="E259" s="65">
        <v>60</v>
      </c>
      <c r="F259" s="22"/>
      <c r="G259" s="70" t="str">
        <f>IF((E259*F259)=0,"",E259*F259)</f>
        <v/>
      </c>
      <c r="I259" s="23"/>
    </row>
    <row r="260" spans="1:9" x14ac:dyDescent="0.35">
      <c r="A260" s="50"/>
      <c r="B260" s="63"/>
      <c r="C260" s="71"/>
      <c r="D260" s="65"/>
      <c r="E260" s="65"/>
      <c r="F260" s="22"/>
      <c r="G260" s="70"/>
      <c r="I260" s="23"/>
    </row>
    <row r="261" spans="1:9" x14ac:dyDescent="0.35">
      <c r="A261" s="50"/>
      <c r="B261" s="81"/>
      <c r="C261" s="82" t="s">
        <v>43</v>
      </c>
      <c r="D261" s="83"/>
      <c r="E261" s="83"/>
      <c r="F261" s="28"/>
      <c r="G261" s="85">
        <f>SUM(G253:G259)</f>
        <v>0</v>
      </c>
      <c r="I261" s="23"/>
    </row>
    <row r="262" spans="1:9" x14ac:dyDescent="0.35">
      <c r="A262" s="50"/>
      <c r="B262" s="81"/>
      <c r="C262" s="82"/>
      <c r="D262" s="83"/>
      <c r="E262" s="83"/>
      <c r="F262" s="28"/>
      <c r="G262" s="86"/>
      <c r="I262" s="23"/>
    </row>
    <row r="263" spans="1:9" x14ac:dyDescent="0.35">
      <c r="A263" s="50"/>
      <c r="B263" s="63"/>
      <c r="C263" s="82" t="s">
        <v>79</v>
      </c>
      <c r="D263" s="65"/>
      <c r="E263" s="65"/>
      <c r="F263" s="22"/>
      <c r="G263" s="70"/>
      <c r="I263" s="23"/>
    </row>
    <row r="264" spans="1:9" x14ac:dyDescent="0.35">
      <c r="A264" s="50"/>
      <c r="B264" s="63"/>
      <c r="C264" s="82"/>
      <c r="D264" s="65"/>
      <c r="E264" s="65"/>
      <c r="F264" s="22"/>
      <c r="G264" s="70"/>
      <c r="I264" s="23"/>
    </row>
    <row r="265" spans="1:9" x14ac:dyDescent="0.35">
      <c r="A265" s="50"/>
      <c r="B265" s="63"/>
      <c r="C265" s="71" t="s">
        <v>791</v>
      </c>
      <c r="D265" s="65"/>
      <c r="E265" s="65"/>
      <c r="F265" s="22"/>
      <c r="G265" s="70">
        <f>G251</f>
        <v>0</v>
      </c>
      <c r="I265" s="23"/>
    </row>
    <row r="266" spans="1:9" x14ac:dyDescent="0.35">
      <c r="A266" s="50"/>
      <c r="B266" s="63"/>
      <c r="C266" s="71" t="s">
        <v>792</v>
      </c>
      <c r="D266" s="65"/>
      <c r="E266" s="65"/>
      <c r="F266" s="22"/>
      <c r="G266" s="70">
        <f>G261</f>
        <v>0</v>
      </c>
      <c r="I266" s="23"/>
    </row>
    <row r="267" spans="1:9" x14ac:dyDescent="0.35">
      <c r="A267" s="50"/>
      <c r="B267" s="63"/>
      <c r="C267" s="71"/>
      <c r="D267" s="65"/>
      <c r="E267" s="65"/>
      <c r="F267" s="22"/>
      <c r="G267" s="70"/>
      <c r="I267" s="23"/>
    </row>
    <row r="268" spans="1:9" x14ac:dyDescent="0.35">
      <c r="A268" s="50"/>
      <c r="B268" s="63"/>
      <c r="C268" s="71"/>
      <c r="D268" s="65"/>
      <c r="E268" s="65"/>
      <c r="F268" s="22"/>
      <c r="G268" s="70"/>
      <c r="I268" s="23"/>
    </row>
    <row r="269" spans="1:9" x14ac:dyDescent="0.35">
      <c r="A269" s="50"/>
      <c r="B269" s="63"/>
      <c r="C269" s="71"/>
      <c r="D269" s="65"/>
      <c r="E269" s="65"/>
      <c r="F269" s="22"/>
      <c r="G269" s="70"/>
      <c r="I269" s="23"/>
    </row>
    <row r="270" spans="1:9" x14ac:dyDescent="0.35">
      <c r="A270" s="50"/>
      <c r="B270" s="63"/>
      <c r="C270" s="71"/>
      <c r="D270" s="65"/>
      <c r="E270" s="65"/>
      <c r="F270" s="22"/>
      <c r="G270" s="70"/>
      <c r="I270" s="23"/>
    </row>
    <row r="271" spans="1:9" x14ac:dyDescent="0.35">
      <c r="A271" s="50"/>
      <c r="B271" s="63"/>
      <c r="C271" s="71"/>
      <c r="D271" s="65"/>
      <c r="E271" s="65"/>
      <c r="F271" s="22"/>
      <c r="G271" s="70"/>
      <c r="I271" s="23"/>
    </row>
    <row r="272" spans="1:9" x14ac:dyDescent="0.35">
      <c r="A272" s="50"/>
      <c r="B272" s="63"/>
      <c r="C272" s="71"/>
      <c r="D272" s="65"/>
      <c r="E272" s="65"/>
      <c r="F272" s="22"/>
      <c r="G272" s="70"/>
      <c r="I272" s="23"/>
    </row>
    <row r="273" spans="1:9" x14ac:dyDescent="0.35">
      <c r="A273" s="50"/>
      <c r="B273" s="63"/>
      <c r="C273" s="71"/>
      <c r="D273" s="65"/>
      <c r="E273" s="65"/>
      <c r="F273" s="22"/>
      <c r="G273" s="70"/>
      <c r="I273" s="23"/>
    </row>
    <row r="274" spans="1:9" x14ac:dyDescent="0.35">
      <c r="A274" s="50"/>
      <c r="B274" s="63"/>
      <c r="C274" s="71"/>
      <c r="D274" s="65"/>
      <c r="E274" s="65"/>
      <c r="F274" s="22"/>
      <c r="G274" s="70"/>
      <c r="I274" s="23"/>
    </row>
    <row r="275" spans="1:9" x14ac:dyDescent="0.35">
      <c r="A275" s="50"/>
      <c r="B275" s="63"/>
      <c r="C275" s="71"/>
      <c r="D275" s="65"/>
      <c r="E275" s="65"/>
      <c r="F275" s="22"/>
      <c r="G275" s="70"/>
      <c r="I275" s="23"/>
    </row>
    <row r="276" spans="1:9" x14ac:dyDescent="0.35">
      <c r="A276" s="50"/>
      <c r="B276" s="63"/>
      <c r="C276" s="71"/>
      <c r="D276" s="65"/>
      <c r="E276" s="65"/>
      <c r="F276" s="22"/>
      <c r="G276" s="70"/>
      <c r="I276" s="23"/>
    </row>
    <row r="277" spans="1:9" x14ac:dyDescent="0.35">
      <c r="A277" s="50"/>
      <c r="B277" s="63"/>
      <c r="C277" s="71"/>
      <c r="D277" s="65"/>
      <c r="E277" s="65"/>
      <c r="F277" s="22"/>
      <c r="G277" s="70"/>
      <c r="I277" s="23"/>
    </row>
    <row r="278" spans="1:9" x14ac:dyDescent="0.35">
      <c r="A278" s="50"/>
      <c r="B278" s="63"/>
      <c r="C278" s="71"/>
      <c r="D278" s="65"/>
      <c r="E278" s="65"/>
      <c r="F278" s="22"/>
      <c r="G278" s="70"/>
      <c r="I278" s="23"/>
    </row>
    <row r="279" spans="1:9" x14ac:dyDescent="0.35">
      <c r="A279" s="50"/>
      <c r="B279" s="63"/>
      <c r="C279" s="71"/>
      <c r="D279" s="65"/>
      <c r="E279" s="65"/>
      <c r="F279" s="22"/>
      <c r="G279" s="70"/>
      <c r="I279" s="23"/>
    </row>
    <row r="280" spans="1:9" x14ac:dyDescent="0.35">
      <c r="A280" s="50"/>
      <c r="B280" s="63"/>
      <c r="C280" s="71"/>
      <c r="D280" s="65"/>
      <c r="E280" s="65"/>
      <c r="F280" s="22"/>
      <c r="G280" s="70"/>
      <c r="I280" s="23"/>
    </row>
    <row r="281" spans="1:9" x14ac:dyDescent="0.35">
      <c r="A281" s="50"/>
      <c r="B281" s="63"/>
      <c r="C281" s="71"/>
      <c r="D281" s="65"/>
      <c r="E281" s="65"/>
      <c r="F281" s="22"/>
      <c r="G281" s="70"/>
      <c r="I281" s="23"/>
    </row>
    <row r="282" spans="1:9" x14ac:dyDescent="0.35">
      <c r="A282" s="50"/>
      <c r="B282" s="63"/>
      <c r="C282" s="71"/>
      <c r="D282" s="65"/>
      <c r="E282" s="65"/>
      <c r="F282" s="22"/>
      <c r="G282" s="70"/>
      <c r="I282" s="23"/>
    </row>
    <row r="283" spans="1:9" x14ac:dyDescent="0.35">
      <c r="A283" s="50"/>
      <c r="B283" s="63"/>
      <c r="C283" s="71"/>
      <c r="D283" s="65"/>
      <c r="E283" s="65"/>
      <c r="F283" s="22"/>
      <c r="G283" s="70"/>
      <c r="I283" s="23"/>
    </row>
    <row r="284" spans="1:9" x14ac:dyDescent="0.35">
      <c r="A284" s="50"/>
      <c r="B284" s="63"/>
      <c r="C284" s="71"/>
      <c r="D284" s="65"/>
      <c r="E284" s="65"/>
      <c r="F284" s="22"/>
      <c r="G284" s="70"/>
      <c r="I284" s="23"/>
    </row>
    <row r="285" spans="1:9" ht="15" thickBot="1" x14ac:dyDescent="0.4">
      <c r="A285" s="50"/>
      <c r="B285" s="72"/>
      <c r="C285" s="73" t="s">
        <v>71</v>
      </c>
      <c r="D285" s="74"/>
      <c r="E285" s="74"/>
      <c r="F285" s="24"/>
      <c r="G285" s="76">
        <f>SUM(G263:G284)</f>
        <v>0</v>
      </c>
      <c r="I285" s="23"/>
    </row>
    <row r="286" spans="1:9" ht="15" thickTop="1" x14ac:dyDescent="0.35">
      <c r="A286" s="50"/>
      <c r="B286" s="108"/>
      <c r="C286" s="109"/>
      <c r="D286" s="108"/>
      <c r="E286" s="108"/>
      <c r="F286" s="25"/>
      <c r="G286" s="110" t="s">
        <v>793</v>
      </c>
      <c r="I286" s="23"/>
    </row>
    <row r="287" spans="1:9" x14ac:dyDescent="0.35">
      <c r="A287" s="50"/>
      <c r="B287" s="63"/>
      <c r="C287" s="97" t="str">
        <f>C225</f>
        <v>BILL No. 2.2</v>
      </c>
      <c r="D287" s="65"/>
      <c r="E287" s="65"/>
      <c r="F287" s="22"/>
      <c r="G287" s="70"/>
      <c r="I287" s="23"/>
    </row>
    <row r="288" spans="1:9" x14ac:dyDescent="0.35">
      <c r="A288" s="50"/>
      <c r="B288" s="63"/>
      <c r="C288" s="97" t="s">
        <v>274</v>
      </c>
      <c r="D288" s="65"/>
      <c r="E288" s="65"/>
      <c r="F288" s="22"/>
      <c r="G288" s="70"/>
      <c r="I288" s="23"/>
    </row>
    <row r="289" spans="1:9" x14ac:dyDescent="0.35">
      <c r="A289" s="50"/>
      <c r="B289" s="63"/>
      <c r="C289" s="97" t="s">
        <v>129</v>
      </c>
      <c r="D289" s="65"/>
      <c r="E289" s="65"/>
      <c r="F289" s="22"/>
      <c r="G289" s="70"/>
      <c r="I289" s="23"/>
    </row>
    <row r="290" spans="1:9" x14ac:dyDescent="0.35">
      <c r="A290" s="50"/>
      <c r="B290" s="63"/>
      <c r="C290" s="97" t="s">
        <v>130</v>
      </c>
      <c r="D290" s="65"/>
      <c r="E290" s="65"/>
      <c r="F290" s="22"/>
      <c r="G290" s="70"/>
      <c r="I290" s="23"/>
    </row>
    <row r="291" spans="1:9" x14ac:dyDescent="0.35">
      <c r="A291" s="50"/>
      <c r="B291" s="63"/>
      <c r="C291" s="97" t="s">
        <v>131</v>
      </c>
      <c r="D291" s="65"/>
      <c r="E291" s="65"/>
      <c r="F291" s="22"/>
      <c r="G291" s="70"/>
      <c r="I291" s="23"/>
    </row>
    <row r="292" spans="1:9" x14ac:dyDescent="0.35">
      <c r="A292" s="50"/>
      <c r="B292" s="63" t="s">
        <v>8</v>
      </c>
      <c r="C292" s="71" t="s">
        <v>352</v>
      </c>
      <c r="D292" s="65" t="s">
        <v>58</v>
      </c>
      <c r="E292" s="65">
        <v>32</v>
      </c>
      <c r="F292" s="22"/>
      <c r="G292" s="70" t="str">
        <f>IF((E292*F292)=0,"",E292*F292)</f>
        <v/>
      </c>
      <c r="I292" s="23"/>
    </row>
    <row r="293" spans="1:9" ht="29" x14ac:dyDescent="0.35">
      <c r="A293" s="50"/>
      <c r="B293" s="63"/>
      <c r="C293" s="97" t="s">
        <v>133</v>
      </c>
      <c r="D293" s="65"/>
      <c r="E293" s="65"/>
      <c r="F293" s="22"/>
      <c r="G293" s="70"/>
      <c r="I293" s="23"/>
    </row>
    <row r="294" spans="1:9" x14ac:dyDescent="0.35">
      <c r="A294" s="50"/>
      <c r="B294" s="63" t="s">
        <v>11</v>
      </c>
      <c r="C294" s="71" t="s">
        <v>353</v>
      </c>
      <c r="D294" s="65" t="s">
        <v>58</v>
      </c>
      <c r="E294" s="65">
        <v>32</v>
      </c>
      <c r="F294" s="22"/>
      <c r="G294" s="70" t="str">
        <f>IF((E294*F294)=0,"",E294*F294)</f>
        <v/>
      </c>
      <c r="I294" s="23"/>
    </row>
    <row r="295" spans="1:9" x14ac:dyDescent="0.35">
      <c r="A295" s="50"/>
      <c r="B295" s="63"/>
      <c r="C295" s="97" t="s">
        <v>113</v>
      </c>
      <c r="D295" s="65"/>
      <c r="E295" s="65"/>
      <c r="F295" s="22"/>
      <c r="G295" s="70"/>
      <c r="I295" s="23"/>
    </row>
    <row r="296" spans="1:9" ht="101.5" x14ac:dyDescent="0.35">
      <c r="A296" s="50"/>
      <c r="B296" s="63"/>
      <c r="C296" s="97" t="s">
        <v>354</v>
      </c>
      <c r="D296" s="65"/>
      <c r="E296" s="65"/>
      <c r="F296" s="22"/>
      <c r="G296" s="70"/>
      <c r="I296" s="23"/>
    </row>
    <row r="297" spans="1:9" ht="43.5" x14ac:dyDescent="0.35">
      <c r="A297" s="50"/>
      <c r="B297" s="63"/>
      <c r="C297" s="97" t="s">
        <v>134</v>
      </c>
      <c r="D297" s="65"/>
      <c r="E297" s="65"/>
      <c r="F297" s="22"/>
      <c r="G297" s="70"/>
      <c r="I297" s="23"/>
    </row>
    <row r="298" spans="1:9" x14ac:dyDescent="0.35">
      <c r="A298" s="50"/>
      <c r="B298" s="63" t="s">
        <v>55</v>
      </c>
      <c r="C298" s="71" t="s">
        <v>210</v>
      </c>
      <c r="D298" s="65" t="s">
        <v>85</v>
      </c>
      <c r="E298" s="65">
        <v>12</v>
      </c>
      <c r="F298" s="22"/>
      <c r="G298" s="70" t="str">
        <f>IF((E298*F298)=0,"",E298*F298)</f>
        <v/>
      </c>
      <c r="I298" s="23"/>
    </row>
    <row r="299" spans="1:9" ht="43.5" x14ac:dyDescent="0.35">
      <c r="A299" s="50"/>
      <c r="B299" s="63"/>
      <c r="C299" s="97" t="s">
        <v>135</v>
      </c>
      <c r="D299" s="65"/>
      <c r="E299" s="65"/>
      <c r="F299" s="22"/>
      <c r="G299" s="70"/>
      <c r="I299" s="23"/>
    </row>
    <row r="300" spans="1:9" x14ac:dyDescent="0.35">
      <c r="A300" s="50"/>
      <c r="B300" s="63" t="s">
        <v>25</v>
      </c>
      <c r="C300" s="71" t="s">
        <v>211</v>
      </c>
      <c r="D300" s="65" t="s">
        <v>85</v>
      </c>
      <c r="E300" s="65">
        <v>12</v>
      </c>
      <c r="F300" s="22"/>
      <c r="G300" s="70" t="str">
        <f>IF((E300*F300)=0,"",E300*F300)</f>
        <v/>
      </c>
      <c r="I300" s="23"/>
    </row>
    <row r="301" spans="1:9" x14ac:dyDescent="0.35">
      <c r="A301" s="50"/>
      <c r="B301" s="63"/>
      <c r="C301" s="97" t="s">
        <v>126</v>
      </c>
      <c r="D301" s="65"/>
      <c r="E301" s="65"/>
      <c r="F301" s="22"/>
      <c r="G301" s="70"/>
      <c r="I301" s="23"/>
    </row>
    <row r="302" spans="1:9" x14ac:dyDescent="0.35">
      <c r="A302" s="50"/>
      <c r="B302" s="63" t="s">
        <v>13</v>
      </c>
      <c r="C302" s="71" t="s">
        <v>136</v>
      </c>
      <c r="D302" s="65" t="s">
        <v>15</v>
      </c>
      <c r="E302" s="65">
        <v>15</v>
      </c>
      <c r="F302" s="22"/>
      <c r="G302" s="70" t="str">
        <f>IF((E302*F302)=0,"",E302*F302)</f>
        <v/>
      </c>
      <c r="I302" s="23"/>
    </row>
    <row r="303" spans="1:9" ht="29" x14ac:dyDescent="0.35">
      <c r="A303" s="50"/>
      <c r="B303" s="63"/>
      <c r="C303" s="97" t="s">
        <v>137</v>
      </c>
      <c r="D303" s="65"/>
      <c r="E303" s="65"/>
      <c r="F303" s="22"/>
      <c r="G303" s="70"/>
      <c r="I303" s="23"/>
    </row>
    <row r="304" spans="1:9" x14ac:dyDescent="0.35">
      <c r="A304" s="50"/>
      <c r="B304" s="63" t="s">
        <v>16</v>
      </c>
      <c r="C304" s="71" t="s">
        <v>138</v>
      </c>
      <c r="D304" s="65" t="s">
        <v>15</v>
      </c>
      <c r="E304" s="65">
        <v>30</v>
      </c>
      <c r="F304" s="22"/>
      <c r="G304" s="70" t="str">
        <f>IF((E304*F304)=0,"",E304*F304)</f>
        <v/>
      </c>
      <c r="I304" s="23"/>
    </row>
    <row r="305" spans="1:9" x14ac:dyDescent="0.35">
      <c r="A305" s="50"/>
      <c r="B305" s="63" t="s">
        <v>19</v>
      </c>
      <c r="C305" s="71" t="s">
        <v>139</v>
      </c>
      <c r="D305" s="65" t="s">
        <v>15</v>
      </c>
      <c r="E305" s="65">
        <v>30</v>
      </c>
      <c r="F305" s="22"/>
      <c r="G305" s="70" t="str">
        <f>IF((E305*F305)=0,"",E305*F305)</f>
        <v/>
      </c>
      <c r="I305" s="23"/>
    </row>
    <row r="306" spans="1:9" x14ac:dyDescent="0.35">
      <c r="A306" s="50"/>
      <c r="B306" s="63"/>
      <c r="C306" s="71"/>
      <c r="D306" s="65"/>
      <c r="E306" s="65"/>
      <c r="F306" s="22"/>
      <c r="G306" s="70"/>
      <c r="I306" s="23"/>
    </row>
    <row r="307" spans="1:9" x14ac:dyDescent="0.35">
      <c r="A307" s="50"/>
      <c r="B307" s="63"/>
      <c r="C307" s="71"/>
      <c r="D307" s="65"/>
      <c r="E307" s="65"/>
      <c r="F307" s="22"/>
      <c r="G307" s="70"/>
      <c r="I307" s="23"/>
    </row>
    <row r="308" spans="1:9" x14ac:dyDescent="0.35">
      <c r="A308" s="50"/>
      <c r="B308" s="63"/>
      <c r="C308" s="71"/>
      <c r="D308" s="65"/>
      <c r="E308" s="65"/>
      <c r="F308" s="22"/>
      <c r="G308" s="70"/>
      <c r="I308" s="23"/>
    </row>
    <row r="309" spans="1:9" ht="15" thickBot="1" x14ac:dyDescent="0.4">
      <c r="A309" s="50"/>
      <c r="B309" s="72"/>
      <c r="C309" s="73" t="s">
        <v>71</v>
      </c>
      <c r="D309" s="74"/>
      <c r="E309" s="74"/>
      <c r="F309" s="24"/>
      <c r="G309" s="76">
        <f>SUM(G292:G308)</f>
        <v>0</v>
      </c>
      <c r="I309" s="23"/>
    </row>
    <row r="310" spans="1:9" ht="15" thickTop="1" x14ac:dyDescent="0.35">
      <c r="A310" s="50"/>
      <c r="B310" s="77"/>
      <c r="C310" s="78"/>
      <c r="D310" s="77"/>
      <c r="E310" s="77"/>
      <c r="F310" s="27"/>
      <c r="G310" s="79" t="s">
        <v>794</v>
      </c>
      <c r="I310" s="23"/>
    </row>
    <row r="311" spans="1:9" x14ac:dyDescent="0.35">
      <c r="A311" s="50"/>
      <c r="B311" s="63"/>
      <c r="C311" s="97" t="str">
        <f>C287</f>
        <v>BILL No. 2.2</v>
      </c>
      <c r="D311" s="65"/>
      <c r="E311" s="65"/>
      <c r="F311" s="22"/>
      <c r="G311" s="70"/>
      <c r="I311" s="23"/>
    </row>
    <row r="312" spans="1:9" x14ac:dyDescent="0.35">
      <c r="A312" s="50"/>
      <c r="B312" s="63"/>
      <c r="C312" s="97" t="s">
        <v>274</v>
      </c>
      <c r="D312" s="65"/>
      <c r="E312" s="65"/>
      <c r="F312" s="22"/>
      <c r="G312" s="70"/>
      <c r="I312" s="23"/>
    </row>
    <row r="313" spans="1:9" x14ac:dyDescent="0.35">
      <c r="A313" s="50"/>
      <c r="B313" s="63"/>
      <c r="C313" s="97" t="s">
        <v>221</v>
      </c>
      <c r="D313" s="65"/>
      <c r="E313" s="65"/>
      <c r="F313" s="22"/>
      <c r="G313" s="70"/>
      <c r="I313" s="23"/>
    </row>
    <row r="314" spans="1:9" x14ac:dyDescent="0.35">
      <c r="A314" s="50"/>
      <c r="B314" s="63"/>
      <c r="C314" s="97" t="s">
        <v>141</v>
      </c>
      <c r="D314" s="65"/>
      <c r="E314" s="65"/>
      <c r="F314" s="22"/>
      <c r="G314" s="70"/>
      <c r="I314" s="23"/>
    </row>
    <row r="315" spans="1:9" x14ac:dyDescent="0.35">
      <c r="A315" s="50"/>
      <c r="B315" s="63"/>
      <c r="C315" s="97" t="s">
        <v>142</v>
      </c>
      <c r="D315" s="65"/>
      <c r="E315" s="65"/>
      <c r="F315" s="22"/>
      <c r="G315" s="70"/>
      <c r="I315" s="23"/>
    </row>
    <row r="316" spans="1:9" x14ac:dyDescent="0.35">
      <c r="A316" s="50"/>
      <c r="B316" s="63"/>
      <c r="C316" s="97" t="s">
        <v>143</v>
      </c>
      <c r="D316" s="65"/>
      <c r="E316" s="65"/>
      <c r="F316" s="22"/>
      <c r="G316" s="70"/>
      <c r="I316" s="23"/>
    </row>
    <row r="317" spans="1:9" x14ac:dyDescent="0.35">
      <c r="A317" s="50"/>
      <c r="B317" s="63" t="s">
        <v>8</v>
      </c>
      <c r="C317" s="71" t="s">
        <v>144</v>
      </c>
      <c r="D317" s="65" t="s">
        <v>15</v>
      </c>
      <c r="E317" s="65">
        <v>66</v>
      </c>
      <c r="F317" s="22"/>
      <c r="G317" s="70" t="str">
        <f>IF((E317*F317)=0,"",E317*F317)</f>
        <v/>
      </c>
      <c r="I317" s="23"/>
    </row>
    <row r="318" spans="1:9" x14ac:dyDescent="0.35">
      <c r="A318" s="50"/>
      <c r="B318" s="63"/>
      <c r="C318" s="97" t="s">
        <v>145</v>
      </c>
      <c r="D318" s="65"/>
      <c r="E318" s="65"/>
      <c r="F318" s="22"/>
      <c r="G318" s="70"/>
      <c r="I318" s="23"/>
    </row>
    <row r="319" spans="1:9" ht="29" x14ac:dyDescent="0.35">
      <c r="A319" s="50"/>
      <c r="B319" s="63"/>
      <c r="C319" s="97" t="s">
        <v>146</v>
      </c>
      <c r="D319" s="65"/>
      <c r="E319" s="65"/>
      <c r="F319" s="22"/>
      <c r="G319" s="70"/>
      <c r="I319" s="23"/>
    </row>
    <row r="320" spans="1:9" x14ac:dyDescent="0.35">
      <c r="A320" s="50"/>
      <c r="B320" s="63" t="s">
        <v>11</v>
      </c>
      <c r="C320" s="71" t="s">
        <v>147</v>
      </c>
      <c r="D320" s="65" t="s">
        <v>15</v>
      </c>
      <c r="E320" s="65">
        <v>66</v>
      </c>
      <c r="F320" s="22"/>
      <c r="G320" s="70" t="str">
        <f>IF((E320*F320)=0,"",E320*F320)</f>
        <v/>
      </c>
      <c r="I320" s="23"/>
    </row>
    <row r="321" spans="1:9" x14ac:dyDescent="0.35">
      <c r="A321" s="50"/>
      <c r="B321" s="63"/>
      <c r="C321" s="97" t="s">
        <v>148</v>
      </c>
      <c r="D321" s="65"/>
      <c r="E321" s="65"/>
      <c r="F321" s="22"/>
      <c r="G321" s="70"/>
      <c r="I321" s="23"/>
    </row>
    <row r="322" spans="1:9" ht="29" x14ac:dyDescent="0.35">
      <c r="A322" s="50"/>
      <c r="B322" s="63" t="s">
        <v>13</v>
      </c>
      <c r="C322" s="71" t="s">
        <v>149</v>
      </c>
      <c r="D322" s="65" t="s">
        <v>15</v>
      </c>
      <c r="E322" s="65">
        <v>40</v>
      </c>
      <c r="F322" s="22"/>
      <c r="G322" s="70" t="str">
        <f>IF((E322*F322)=0,"",E322*F322)</f>
        <v/>
      </c>
      <c r="I322" s="23"/>
    </row>
    <row r="323" spans="1:9" x14ac:dyDescent="0.35">
      <c r="A323" s="50"/>
      <c r="B323" s="63"/>
      <c r="C323" s="71"/>
      <c r="D323" s="65"/>
      <c r="E323" s="65"/>
      <c r="F323" s="22"/>
      <c r="G323" s="70"/>
      <c r="I323" s="23"/>
    </row>
    <row r="324" spans="1:9" x14ac:dyDescent="0.35">
      <c r="A324" s="50"/>
      <c r="B324" s="63"/>
      <c r="C324" s="71"/>
      <c r="D324" s="65"/>
      <c r="E324" s="65"/>
      <c r="F324" s="22"/>
      <c r="G324" s="70"/>
      <c r="I324" s="23"/>
    </row>
    <row r="325" spans="1:9" x14ac:dyDescent="0.35">
      <c r="A325" s="50"/>
      <c r="B325" s="63"/>
      <c r="C325" s="71"/>
      <c r="D325" s="65"/>
      <c r="E325" s="65"/>
      <c r="F325" s="22"/>
      <c r="G325" s="70"/>
      <c r="I325" s="23"/>
    </row>
    <row r="326" spans="1:9" x14ac:dyDescent="0.35">
      <c r="A326" s="50"/>
      <c r="B326" s="63"/>
      <c r="C326" s="71"/>
      <c r="D326" s="65"/>
      <c r="E326" s="65"/>
      <c r="F326" s="22"/>
      <c r="G326" s="70"/>
      <c r="I326" s="23"/>
    </row>
    <row r="327" spans="1:9" x14ac:dyDescent="0.35">
      <c r="A327" s="50"/>
      <c r="B327" s="63"/>
      <c r="C327" s="71"/>
      <c r="D327" s="65"/>
      <c r="E327" s="65"/>
      <c r="F327" s="22"/>
      <c r="G327" s="70"/>
      <c r="I327" s="23"/>
    </row>
    <row r="328" spans="1:9" x14ac:dyDescent="0.35">
      <c r="A328" s="50"/>
      <c r="B328" s="63"/>
      <c r="C328" s="71"/>
      <c r="D328" s="65"/>
      <c r="E328" s="65"/>
      <c r="F328" s="22"/>
      <c r="G328" s="70"/>
      <c r="I328" s="23"/>
    </row>
    <row r="329" spans="1:9" x14ac:dyDescent="0.35">
      <c r="A329" s="50"/>
      <c r="B329" s="63"/>
      <c r="C329" s="71"/>
      <c r="D329" s="65"/>
      <c r="E329" s="65"/>
      <c r="F329" s="22"/>
      <c r="G329" s="70"/>
      <c r="I329" s="23"/>
    </row>
    <row r="330" spans="1:9" x14ac:dyDescent="0.35">
      <c r="A330" s="50"/>
      <c r="B330" s="63"/>
      <c r="C330" s="71"/>
      <c r="D330" s="65"/>
      <c r="E330" s="65"/>
      <c r="F330" s="22"/>
      <c r="G330" s="70"/>
      <c r="I330" s="23"/>
    </row>
    <row r="331" spans="1:9" x14ac:dyDescent="0.35">
      <c r="A331" s="50"/>
      <c r="B331" s="63"/>
      <c r="C331" s="71"/>
      <c r="D331" s="65"/>
      <c r="E331" s="65"/>
      <c r="F331" s="22"/>
      <c r="G331" s="70"/>
      <c r="I331" s="23"/>
    </row>
    <row r="332" spans="1:9" x14ac:dyDescent="0.35">
      <c r="A332" s="50"/>
      <c r="B332" s="63"/>
      <c r="C332" s="71"/>
      <c r="D332" s="65"/>
      <c r="E332" s="65"/>
      <c r="F332" s="22"/>
      <c r="G332" s="70"/>
      <c r="I332" s="23"/>
    </row>
    <row r="333" spans="1:9" x14ac:dyDescent="0.35">
      <c r="A333" s="50"/>
      <c r="B333" s="63"/>
      <c r="C333" s="71"/>
      <c r="D333" s="65"/>
      <c r="E333" s="65"/>
      <c r="F333" s="22"/>
      <c r="G333" s="70"/>
      <c r="I333" s="23"/>
    </row>
    <row r="334" spans="1:9" x14ac:dyDescent="0.35">
      <c r="A334" s="50"/>
      <c r="B334" s="63"/>
      <c r="C334" s="71"/>
      <c r="D334" s="65"/>
      <c r="E334" s="65"/>
      <c r="F334" s="22"/>
      <c r="G334" s="70"/>
      <c r="I334" s="23"/>
    </row>
    <row r="335" spans="1:9" x14ac:dyDescent="0.35">
      <c r="A335" s="50"/>
      <c r="B335" s="63"/>
      <c r="C335" s="71"/>
      <c r="D335" s="65"/>
      <c r="E335" s="65"/>
      <c r="F335" s="22"/>
      <c r="G335" s="70"/>
      <c r="I335" s="23"/>
    </row>
    <row r="336" spans="1:9" x14ac:dyDescent="0.35">
      <c r="A336" s="50"/>
      <c r="B336" s="63"/>
      <c r="C336" s="71"/>
      <c r="D336" s="65"/>
      <c r="E336" s="65"/>
      <c r="F336" s="22"/>
      <c r="G336" s="70"/>
      <c r="I336" s="23"/>
    </row>
    <row r="337" spans="1:9" x14ac:dyDescent="0.35">
      <c r="A337" s="50"/>
      <c r="B337" s="63"/>
      <c r="C337" s="71"/>
      <c r="D337" s="65"/>
      <c r="E337" s="65"/>
      <c r="F337" s="22"/>
      <c r="G337" s="70"/>
      <c r="I337" s="23"/>
    </row>
    <row r="338" spans="1:9" x14ac:dyDescent="0.35">
      <c r="A338" s="50"/>
      <c r="B338" s="63"/>
      <c r="C338" s="71"/>
      <c r="D338" s="65"/>
      <c r="E338" s="65"/>
      <c r="F338" s="22"/>
      <c r="G338" s="70"/>
      <c r="I338" s="23"/>
    </row>
    <row r="339" spans="1:9" x14ac:dyDescent="0.35">
      <c r="A339" s="50"/>
      <c r="B339" s="63"/>
      <c r="C339" s="71"/>
      <c r="D339" s="65"/>
      <c r="E339" s="65"/>
      <c r="F339" s="22"/>
      <c r="G339" s="70"/>
      <c r="I339" s="23"/>
    </row>
    <row r="340" spans="1:9" x14ac:dyDescent="0.35">
      <c r="A340" s="50"/>
      <c r="B340" s="63"/>
      <c r="C340" s="71"/>
      <c r="D340" s="65"/>
      <c r="E340" s="65"/>
      <c r="F340" s="22"/>
      <c r="G340" s="70"/>
      <c r="I340" s="23"/>
    </row>
    <row r="341" spans="1:9" x14ac:dyDescent="0.35">
      <c r="A341" s="50"/>
      <c r="B341" s="63"/>
      <c r="C341" s="71"/>
      <c r="D341" s="65"/>
      <c r="E341" s="65"/>
      <c r="F341" s="22"/>
      <c r="G341" s="70"/>
      <c r="I341" s="23"/>
    </row>
    <row r="342" spans="1:9" x14ac:dyDescent="0.35">
      <c r="A342" s="50"/>
      <c r="B342" s="63"/>
      <c r="C342" s="71"/>
      <c r="D342" s="65"/>
      <c r="E342" s="65"/>
      <c r="F342" s="22"/>
      <c r="G342" s="70"/>
      <c r="I342" s="23"/>
    </row>
    <row r="343" spans="1:9" x14ac:dyDescent="0.35">
      <c r="A343" s="50"/>
      <c r="B343" s="63"/>
      <c r="C343" s="71"/>
      <c r="D343" s="65"/>
      <c r="E343" s="65"/>
      <c r="F343" s="22"/>
      <c r="G343" s="70"/>
      <c r="I343" s="23"/>
    </row>
    <row r="344" spans="1:9" x14ac:dyDescent="0.35">
      <c r="A344" s="50"/>
      <c r="B344" s="63"/>
      <c r="C344" s="71"/>
      <c r="D344" s="65"/>
      <c r="E344" s="65"/>
      <c r="F344" s="22"/>
      <c r="G344" s="70"/>
      <c r="I344" s="23"/>
    </row>
    <row r="345" spans="1:9" x14ac:dyDescent="0.35">
      <c r="A345" s="50"/>
      <c r="B345" s="63"/>
      <c r="C345" s="71"/>
      <c r="D345" s="65"/>
      <c r="E345" s="65"/>
      <c r="F345" s="22"/>
      <c r="G345" s="70"/>
      <c r="I345" s="23"/>
    </row>
    <row r="346" spans="1:9" x14ac:dyDescent="0.35">
      <c r="A346" s="50"/>
      <c r="B346" s="63"/>
      <c r="C346" s="71"/>
      <c r="D346" s="65"/>
      <c r="E346" s="65"/>
      <c r="F346" s="22"/>
      <c r="G346" s="70"/>
      <c r="I346" s="23"/>
    </row>
    <row r="347" spans="1:9" x14ac:dyDescent="0.35">
      <c r="A347" s="50"/>
      <c r="B347" s="63"/>
      <c r="C347" s="71"/>
      <c r="D347" s="65"/>
      <c r="E347" s="65"/>
      <c r="F347" s="22"/>
      <c r="G347" s="70"/>
      <c r="I347" s="23"/>
    </row>
    <row r="348" spans="1:9" x14ac:dyDescent="0.35">
      <c r="A348" s="50"/>
      <c r="B348" s="63"/>
      <c r="C348" s="71"/>
      <c r="D348" s="65"/>
      <c r="E348" s="65"/>
      <c r="F348" s="22"/>
      <c r="G348" s="70"/>
      <c r="I348" s="23"/>
    </row>
    <row r="349" spans="1:9" ht="15" thickBot="1" x14ac:dyDescent="0.4">
      <c r="A349" s="50"/>
      <c r="B349" s="72"/>
      <c r="C349" s="73" t="s">
        <v>71</v>
      </c>
      <c r="D349" s="74"/>
      <c r="E349" s="74"/>
      <c r="F349" s="24"/>
      <c r="G349" s="76">
        <f>SUM(G316:G348)</f>
        <v>0</v>
      </c>
      <c r="I349" s="23"/>
    </row>
    <row r="350" spans="1:9" ht="15" thickTop="1" x14ac:dyDescent="0.35">
      <c r="A350" s="50"/>
      <c r="B350" s="108"/>
      <c r="C350" s="109"/>
      <c r="D350" s="108"/>
      <c r="E350" s="108"/>
      <c r="F350" s="25"/>
      <c r="G350" s="110" t="s">
        <v>795</v>
      </c>
      <c r="I350" s="23"/>
    </row>
    <row r="351" spans="1:9" x14ac:dyDescent="0.35">
      <c r="A351" s="50"/>
      <c r="B351" s="63"/>
      <c r="C351" s="97" t="str">
        <f>C311</f>
        <v>BILL No. 2.2</v>
      </c>
      <c r="D351" s="65"/>
      <c r="E351" s="65"/>
      <c r="F351" s="22"/>
      <c r="G351" s="70"/>
      <c r="I351" s="23"/>
    </row>
    <row r="352" spans="1:9" x14ac:dyDescent="0.35">
      <c r="A352" s="50"/>
      <c r="B352" s="63"/>
      <c r="C352" s="97" t="s">
        <v>274</v>
      </c>
      <c r="D352" s="65"/>
      <c r="E352" s="65"/>
      <c r="F352" s="22"/>
      <c r="G352" s="70"/>
      <c r="I352" s="23"/>
    </row>
    <row r="353" spans="1:9" x14ac:dyDescent="0.35">
      <c r="A353" s="50"/>
      <c r="B353" s="63"/>
      <c r="C353" s="97" t="s">
        <v>140</v>
      </c>
      <c r="D353" s="65"/>
      <c r="E353" s="65"/>
      <c r="F353" s="22"/>
      <c r="G353" s="70"/>
      <c r="I353" s="23"/>
    </row>
    <row r="354" spans="1:9" x14ac:dyDescent="0.35">
      <c r="A354" s="50"/>
      <c r="B354" s="63"/>
      <c r="C354" s="97" t="s">
        <v>150</v>
      </c>
      <c r="D354" s="65"/>
      <c r="E354" s="65"/>
      <c r="F354" s="22"/>
      <c r="G354" s="70"/>
      <c r="I354" s="23"/>
    </row>
    <row r="355" spans="1:9" x14ac:dyDescent="0.35">
      <c r="A355" s="50"/>
      <c r="B355" s="63"/>
      <c r="C355" s="97" t="s">
        <v>246</v>
      </c>
      <c r="D355" s="65"/>
      <c r="E355" s="65"/>
      <c r="F355" s="22"/>
      <c r="G355" s="70"/>
      <c r="I355" s="23"/>
    </row>
    <row r="356" spans="1:9" x14ac:dyDescent="0.35">
      <c r="A356" s="50"/>
      <c r="B356" s="63"/>
      <c r="C356" s="97" t="s">
        <v>212</v>
      </c>
      <c r="D356" s="65"/>
      <c r="E356" s="65"/>
      <c r="F356" s="22"/>
      <c r="G356" s="70"/>
      <c r="I356" s="23"/>
    </row>
    <row r="357" spans="1:9" x14ac:dyDescent="0.35">
      <c r="A357" s="50"/>
      <c r="B357" s="63" t="s">
        <v>8</v>
      </c>
      <c r="C357" s="71" t="s">
        <v>213</v>
      </c>
      <c r="D357" s="65" t="s">
        <v>15</v>
      </c>
      <c r="E357" s="65">
        <v>180</v>
      </c>
      <c r="F357" s="22"/>
      <c r="G357" s="70" t="str">
        <f>IF((E357*F357)=0,"",E357*F357)</f>
        <v/>
      </c>
      <c r="I357" s="23"/>
    </row>
    <row r="358" spans="1:9" x14ac:dyDescent="0.35">
      <c r="A358" s="50"/>
      <c r="B358" s="63" t="s">
        <v>11</v>
      </c>
      <c r="C358" s="71" t="s">
        <v>214</v>
      </c>
      <c r="D358" s="65" t="s">
        <v>58</v>
      </c>
      <c r="E358" s="65">
        <v>260</v>
      </c>
      <c r="F358" s="22"/>
      <c r="G358" s="70" t="str">
        <f>IF((E358*F358)=0,"",E358*F358)</f>
        <v/>
      </c>
      <c r="I358" s="23"/>
    </row>
    <row r="359" spans="1:9" x14ac:dyDescent="0.35">
      <c r="A359" s="50"/>
      <c r="B359" s="63"/>
      <c r="C359" s="97" t="s">
        <v>142</v>
      </c>
      <c r="D359" s="65"/>
      <c r="E359" s="65"/>
      <c r="F359" s="22"/>
      <c r="G359" s="70"/>
      <c r="I359" s="23"/>
    </row>
    <row r="360" spans="1:9" ht="29" x14ac:dyDescent="0.35">
      <c r="A360" s="50"/>
      <c r="B360" s="63"/>
      <c r="C360" s="97" t="s">
        <v>151</v>
      </c>
      <c r="D360" s="65"/>
      <c r="E360" s="65"/>
      <c r="F360" s="22"/>
      <c r="G360" s="70"/>
      <c r="I360" s="23"/>
    </row>
    <row r="361" spans="1:9" x14ac:dyDescent="0.35">
      <c r="A361" s="50"/>
      <c r="B361" s="63" t="s">
        <v>13</v>
      </c>
      <c r="C361" s="71" t="s">
        <v>152</v>
      </c>
      <c r="D361" s="65" t="s">
        <v>15</v>
      </c>
      <c r="E361" s="65">
        <v>700</v>
      </c>
      <c r="F361" s="22"/>
      <c r="G361" s="70" t="str">
        <f>IF((E361*F361)=0,"",E361*F361)</f>
        <v/>
      </c>
      <c r="I361" s="23"/>
    </row>
    <row r="362" spans="1:9" ht="29" x14ac:dyDescent="0.35">
      <c r="A362" s="50"/>
      <c r="B362" s="63"/>
      <c r="C362" s="97" t="s">
        <v>153</v>
      </c>
      <c r="D362" s="65"/>
      <c r="E362" s="65"/>
      <c r="F362" s="22"/>
      <c r="G362" s="70"/>
      <c r="I362" s="23"/>
    </row>
    <row r="363" spans="1:9" x14ac:dyDescent="0.35">
      <c r="A363" s="50"/>
      <c r="B363" s="63" t="s">
        <v>16</v>
      </c>
      <c r="C363" s="71" t="s">
        <v>154</v>
      </c>
      <c r="D363" s="65" t="s">
        <v>15</v>
      </c>
      <c r="E363" s="65">
        <v>700</v>
      </c>
      <c r="F363" s="22"/>
      <c r="G363" s="70" t="str">
        <f>IF((E363*F363)=0,"",E363*F363)</f>
        <v/>
      </c>
      <c r="I363" s="23"/>
    </row>
    <row r="364" spans="1:9" x14ac:dyDescent="0.35">
      <c r="A364" s="50"/>
      <c r="B364" s="63"/>
      <c r="C364" s="128" t="s">
        <v>155</v>
      </c>
      <c r="D364" s="65"/>
      <c r="E364" s="65"/>
      <c r="F364" s="22"/>
      <c r="G364" s="70"/>
      <c r="I364" s="23"/>
    </row>
    <row r="365" spans="1:9" ht="72.5" x14ac:dyDescent="0.35">
      <c r="A365" s="50"/>
      <c r="B365" s="63"/>
      <c r="C365" s="128" t="s">
        <v>215</v>
      </c>
      <c r="D365" s="65"/>
      <c r="E365" s="65"/>
      <c r="F365" s="22"/>
      <c r="G365" s="70"/>
      <c r="I365" s="23"/>
    </row>
    <row r="366" spans="1:9" x14ac:dyDescent="0.35">
      <c r="A366" s="50"/>
      <c r="B366" s="63" t="s">
        <v>19</v>
      </c>
      <c r="C366" s="71" t="s">
        <v>156</v>
      </c>
      <c r="D366" s="65" t="s">
        <v>15</v>
      </c>
      <c r="E366" s="65">
        <v>130</v>
      </c>
      <c r="F366" s="22"/>
      <c r="G366" s="70" t="str">
        <f>IF((E366*F366)=0,"",E366*F366)</f>
        <v/>
      </c>
      <c r="I366" s="23"/>
    </row>
    <row r="367" spans="1:9" x14ac:dyDescent="0.35">
      <c r="A367" s="50"/>
      <c r="B367" s="63" t="s">
        <v>55</v>
      </c>
      <c r="C367" s="71" t="s">
        <v>157</v>
      </c>
      <c r="D367" s="65" t="s">
        <v>58</v>
      </c>
      <c r="E367" s="65">
        <v>180</v>
      </c>
      <c r="F367" s="22"/>
      <c r="G367" s="70" t="str">
        <f>IF((E367*F367)=0,"",E367*F367)</f>
        <v/>
      </c>
      <c r="I367" s="23"/>
    </row>
    <row r="368" spans="1:9" x14ac:dyDescent="0.35">
      <c r="A368" s="50"/>
      <c r="B368" s="63" t="s">
        <v>21</v>
      </c>
      <c r="C368" s="71" t="s">
        <v>158</v>
      </c>
      <c r="D368" s="65" t="s">
        <v>85</v>
      </c>
      <c r="E368" s="65">
        <v>6</v>
      </c>
      <c r="F368" s="22"/>
      <c r="G368" s="70" t="str">
        <f>IF((E368*F368)=0,"",E368*F368)</f>
        <v/>
      </c>
      <c r="I368" s="23"/>
    </row>
    <row r="369" spans="1:9" ht="29" x14ac:dyDescent="0.35">
      <c r="A369" s="50"/>
      <c r="B369" s="63"/>
      <c r="C369" s="97" t="s">
        <v>321</v>
      </c>
      <c r="D369" s="65"/>
      <c r="E369" s="65"/>
      <c r="F369" s="22"/>
      <c r="G369" s="70"/>
      <c r="I369" s="23"/>
    </row>
    <row r="370" spans="1:9" x14ac:dyDescent="0.35">
      <c r="A370" s="50"/>
      <c r="B370" s="63"/>
      <c r="C370" s="71" t="s">
        <v>216</v>
      </c>
      <c r="D370" s="65" t="s">
        <v>15</v>
      </c>
      <c r="E370" s="65">
        <f>E366</f>
        <v>130</v>
      </c>
      <c r="F370" s="22"/>
      <c r="G370" s="70" t="str">
        <f>IF((E370*F370)=0,"",E370*F370)</f>
        <v/>
      </c>
      <c r="I370" s="23"/>
    </row>
    <row r="371" spans="1:9" ht="29" x14ac:dyDescent="0.35">
      <c r="A371" s="50"/>
      <c r="B371" s="63"/>
      <c r="C371" s="97" t="s">
        <v>159</v>
      </c>
      <c r="D371" s="65"/>
      <c r="E371" s="65"/>
      <c r="F371" s="22"/>
      <c r="G371" s="70"/>
      <c r="I371" s="23"/>
    </row>
    <row r="372" spans="1:9" x14ac:dyDescent="0.35">
      <c r="A372" s="50"/>
      <c r="B372" s="63" t="s">
        <v>23</v>
      </c>
      <c r="C372" s="71" t="s">
        <v>160</v>
      </c>
      <c r="D372" s="65" t="s">
        <v>15</v>
      </c>
      <c r="E372" s="65">
        <v>130</v>
      </c>
      <c r="F372" s="22"/>
      <c r="G372" s="70" t="str">
        <f>IF((E372*F372)=0,"",E372*F372)</f>
        <v/>
      </c>
      <c r="I372" s="23"/>
    </row>
    <row r="373" spans="1:9" x14ac:dyDescent="0.35">
      <c r="A373" s="50"/>
      <c r="B373" s="63" t="s">
        <v>25</v>
      </c>
      <c r="C373" s="71" t="s">
        <v>161</v>
      </c>
      <c r="D373" s="65" t="s">
        <v>58</v>
      </c>
      <c r="E373" s="65">
        <v>180</v>
      </c>
      <c r="F373" s="22"/>
      <c r="G373" s="70" t="str">
        <f>IF((E373*F373)=0,"",E373*F373)</f>
        <v/>
      </c>
      <c r="I373" s="23"/>
    </row>
    <row r="374" spans="1:9" x14ac:dyDescent="0.35">
      <c r="A374" s="50"/>
      <c r="B374" s="63"/>
      <c r="C374" s="71"/>
      <c r="D374" s="65"/>
      <c r="E374" s="65"/>
      <c r="F374" s="22"/>
      <c r="G374" s="70"/>
      <c r="I374" s="23"/>
    </row>
    <row r="375" spans="1:9" x14ac:dyDescent="0.35">
      <c r="A375" s="50"/>
      <c r="B375" s="63"/>
      <c r="C375" s="71"/>
      <c r="D375" s="65"/>
      <c r="E375" s="65"/>
      <c r="F375" s="22"/>
      <c r="G375" s="70"/>
      <c r="I375" s="23"/>
    </row>
    <row r="376" spans="1:9" x14ac:dyDescent="0.35">
      <c r="A376" s="50"/>
      <c r="B376" s="63"/>
      <c r="C376" s="71"/>
      <c r="D376" s="65"/>
      <c r="E376" s="65"/>
      <c r="F376" s="22"/>
      <c r="G376" s="70"/>
      <c r="I376" s="23"/>
    </row>
    <row r="377" spans="1:9" x14ac:dyDescent="0.35">
      <c r="A377" s="50"/>
      <c r="B377" s="63"/>
      <c r="C377" s="71"/>
      <c r="D377" s="65"/>
      <c r="E377" s="65"/>
      <c r="F377" s="22"/>
      <c r="G377" s="70"/>
      <c r="I377" s="23"/>
    </row>
    <row r="378" spans="1:9" x14ac:dyDescent="0.35">
      <c r="A378" s="50"/>
      <c r="B378" s="63"/>
      <c r="C378" s="71"/>
      <c r="D378" s="65"/>
      <c r="E378" s="65"/>
      <c r="F378" s="22"/>
      <c r="G378" s="70"/>
      <c r="I378" s="23"/>
    </row>
    <row r="379" spans="1:9" ht="15" thickBot="1" x14ac:dyDescent="0.4">
      <c r="A379" s="50"/>
      <c r="B379" s="129"/>
      <c r="C379" s="130" t="s">
        <v>71</v>
      </c>
      <c r="D379" s="131"/>
      <c r="E379" s="131"/>
      <c r="F379" s="30"/>
      <c r="G379" s="132">
        <f>SUM(G357:G378)</f>
        <v>0</v>
      </c>
      <c r="I379" s="23"/>
    </row>
    <row r="380" spans="1:9" ht="15" thickTop="1" x14ac:dyDescent="0.35">
      <c r="A380" s="50"/>
      <c r="B380" s="77"/>
      <c r="C380" s="78"/>
      <c r="D380" s="77"/>
      <c r="E380" s="77"/>
      <c r="F380" s="27"/>
      <c r="G380" s="79" t="s">
        <v>796</v>
      </c>
      <c r="I380" s="23"/>
    </row>
    <row r="381" spans="1:9" x14ac:dyDescent="0.35">
      <c r="A381" s="50"/>
      <c r="B381" s="63"/>
      <c r="C381" s="97" t="str">
        <f>C351</f>
        <v>BILL No. 2.2</v>
      </c>
      <c r="D381" s="65"/>
      <c r="E381" s="65"/>
      <c r="F381" s="22"/>
      <c r="G381" s="70"/>
      <c r="I381" s="23"/>
    </row>
    <row r="382" spans="1:9" x14ac:dyDescent="0.35">
      <c r="A382" s="50"/>
      <c r="B382" s="63"/>
      <c r="C382" s="97" t="s">
        <v>274</v>
      </c>
      <c r="D382" s="65"/>
      <c r="E382" s="65"/>
      <c r="F382" s="22"/>
      <c r="G382" s="70"/>
      <c r="I382" s="23"/>
    </row>
    <row r="383" spans="1:9" x14ac:dyDescent="0.35">
      <c r="A383" s="50"/>
      <c r="B383" s="63"/>
      <c r="C383" s="97" t="s">
        <v>222</v>
      </c>
      <c r="D383" s="65"/>
      <c r="E383" s="65"/>
      <c r="F383" s="22"/>
      <c r="G383" s="70"/>
      <c r="I383" s="23"/>
    </row>
    <row r="384" spans="1:9" x14ac:dyDescent="0.35">
      <c r="A384" s="50"/>
      <c r="B384" s="63"/>
      <c r="C384" s="97" t="s">
        <v>163</v>
      </c>
      <c r="D384" s="65"/>
      <c r="E384" s="65"/>
      <c r="F384" s="22"/>
      <c r="G384" s="70"/>
      <c r="I384" s="23"/>
    </row>
    <row r="385" spans="1:9" ht="72.5" x14ac:dyDescent="0.35">
      <c r="A385" s="50"/>
      <c r="B385" s="63"/>
      <c r="C385" s="97" t="s">
        <v>164</v>
      </c>
      <c r="D385" s="65"/>
      <c r="E385" s="65"/>
      <c r="F385" s="22"/>
      <c r="G385" s="70"/>
      <c r="I385" s="23"/>
    </row>
    <row r="386" spans="1:9" x14ac:dyDescent="0.35">
      <c r="A386" s="50"/>
      <c r="B386" s="63"/>
      <c r="C386" s="97" t="s">
        <v>292</v>
      </c>
      <c r="D386" s="65"/>
      <c r="E386" s="65"/>
      <c r="F386" s="22"/>
      <c r="G386" s="70"/>
      <c r="I386" s="23"/>
    </row>
    <row r="387" spans="1:9" ht="72.5" x14ac:dyDescent="0.35">
      <c r="A387" s="50"/>
      <c r="B387" s="63"/>
      <c r="C387" s="97" t="s">
        <v>335</v>
      </c>
      <c r="D387" s="65"/>
      <c r="E387" s="65"/>
      <c r="F387" s="22"/>
      <c r="G387" s="70"/>
      <c r="I387" s="23"/>
    </row>
    <row r="388" spans="1:9" x14ac:dyDescent="0.35">
      <c r="A388" s="50"/>
      <c r="B388" s="63" t="s">
        <v>8</v>
      </c>
      <c r="C388" s="71" t="s">
        <v>334</v>
      </c>
      <c r="D388" s="65" t="s">
        <v>85</v>
      </c>
      <c r="E388" s="65">
        <v>12</v>
      </c>
      <c r="F388" s="22"/>
      <c r="G388" s="70" t="str">
        <f>IF((E388*F388)=0,"",E388*F388)</f>
        <v/>
      </c>
      <c r="I388" s="23"/>
    </row>
    <row r="389" spans="1:9" x14ac:dyDescent="0.35">
      <c r="A389" s="50"/>
      <c r="B389" s="63"/>
      <c r="C389" s="71"/>
      <c r="D389" s="65"/>
      <c r="E389" s="65"/>
      <c r="F389" s="22"/>
      <c r="G389" s="70"/>
      <c r="I389" s="23"/>
    </row>
    <row r="390" spans="1:9" x14ac:dyDescent="0.35">
      <c r="A390" s="50"/>
      <c r="B390" s="63"/>
      <c r="C390" s="97"/>
      <c r="D390" s="65"/>
      <c r="E390" s="65"/>
      <c r="F390" s="22"/>
      <c r="G390" s="70"/>
      <c r="I390" s="23"/>
    </row>
    <row r="391" spans="1:9" x14ac:dyDescent="0.35">
      <c r="A391" s="50"/>
      <c r="B391" s="63"/>
      <c r="C391" s="71"/>
      <c r="D391" s="65"/>
      <c r="E391" s="65"/>
      <c r="F391" s="22"/>
      <c r="G391" s="70"/>
      <c r="I391" s="23"/>
    </row>
    <row r="392" spans="1:9" x14ac:dyDescent="0.35">
      <c r="A392" s="50"/>
      <c r="B392" s="63"/>
      <c r="C392" s="97"/>
      <c r="D392" s="65"/>
      <c r="E392" s="65"/>
      <c r="F392" s="22"/>
      <c r="G392" s="70"/>
      <c r="I392" s="23"/>
    </row>
    <row r="393" spans="1:9" x14ac:dyDescent="0.35">
      <c r="A393" s="50"/>
      <c r="B393" s="63"/>
      <c r="C393" s="97"/>
      <c r="D393" s="65"/>
      <c r="E393" s="65"/>
      <c r="F393" s="22"/>
      <c r="G393" s="70"/>
      <c r="I393" s="23"/>
    </row>
    <row r="394" spans="1:9" x14ac:dyDescent="0.35">
      <c r="A394" s="50"/>
      <c r="B394" s="63"/>
      <c r="C394" s="97"/>
      <c r="D394" s="65"/>
      <c r="E394" s="65"/>
      <c r="F394" s="22"/>
      <c r="G394" s="70"/>
      <c r="I394" s="23"/>
    </row>
    <row r="395" spans="1:9" x14ac:dyDescent="0.35">
      <c r="A395" s="50"/>
      <c r="B395" s="63"/>
      <c r="C395" s="97"/>
      <c r="D395" s="65"/>
      <c r="E395" s="65"/>
      <c r="F395" s="22"/>
      <c r="G395" s="70"/>
      <c r="I395" s="23"/>
    </row>
    <row r="396" spans="1:9" x14ac:dyDescent="0.35">
      <c r="A396" s="50"/>
      <c r="B396" s="63"/>
      <c r="C396" s="71"/>
      <c r="D396" s="65"/>
      <c r="E396" s="65"/>
      <c r="F396" s="22"/>
      <c r="G396" s="70"/>
      <c r="I396" s="23"/>
    </row>
    <row r="397" spans="1:9" x14ac:dyDescent="0.35">
      <c r="A397" s="50"/>
      <c r="B397" s="63"/>
      <c r="C397" s="71"/>
      <c r="D397" s="65"/>
      <c r="E397" s="65"/>
      <c r="F397" s="22"/>
      <c r="G397" s="70"/>
      <c r="I397" s="23"/>
    </row>
    <row r="398" spans="1:9" x14ac:dyDescent="0.35">
      <c r="A398" s="50"/>
      <c r="B398" s="63"/>
      <c r="C398" s="71"/>
      <c r="D398" s="65"/>
      <c r="E398" s="65"/>
      <c r="F398" s="22"/>
      <c r="G398" s="70"/>
      <c r="I398" s="23"/>
    </row>
    <row r="399" spans="1:9" x14ac:dyDescent="0.35">
      <c r="A399" s="50"/>
      <c r="B399" s="63"/>
      <c r="C399" s="97"/>
      <c r="D399" s="65"/>
      <c r="E399" s="65"/>
      <c r="F399" s="22"/>
      <c r="G399" s="70"/>
      <c r="I399" s="23"/>
    </row>
    <row r="400" spans="1:9" x14ac:dyDescent="0.35">
      <c r="A400" s="50"/>
      <c r="B400" s="63"/>
      <c r="C400" s="97"/>
      <c r="D400" s="65"/>
      <c r="E400" s="65"/>
      <c r="F400" s="22"/>
      <c r="G400" s="70"/>
      <c r="I400" s="23"/>
    </row>
    <row r="401" spans="1:9" x14ac:dyDescent="0.35">
      <c r="A401" s="50"/>
      <c r="B401" s="63"/>
      <c r="C401" s="71"/>
      <c r="D401" s="65"/>
      <c r="E401" s="65"/>
      <c r="F401" s="22"/>
      <c r="G401" s="70"/>
      <c r="I401" s="23"/>
    </row>
    <row r="402" spans="1:9" x14ac:dyDescent="0.35">
      <c r="A402" s="50"/>
      <c r="B402" s="63"/>
      <c r="C402" s="97"/>
      <c r="D402" s="65"/>
      <c r="E402" s="65"/>
      <c r="F402" s="22"/>
      <c r="G402" s="70"/>
      <c r="I402" s="23"/>
    </row>
    <row r="403" spans="1:9" x14ac:dyDescent="0.35">
      <c r="A403" s="50"/>
      <c r="B403" s="63"/>
      <c r="C403" s="71"/>
      <c r="D403" s="65"/>
      <c r="E403" s="65"/>
      <c r="F403" s="22"/>
      <c r="G403" s="70"/>
      <c r="I403" s="23"/>
    </row>
    <row r="404" spans="1:9" x14ac:dyDescent="0.35">
      <c r="A404" s="50"/>
      <c r="B404" s="63"/>
      <c r="C404" s="97"/>
      <c r="D404" s="65"/>
      <c r="E404" s="65"/>
      <c r="F404" s="22"/>
      <c r="G404" s="70"/>
      <c r="I404" s="23"/>
    </row>
    <row r="405" spans="1:9" x14ac:dyDescent="0.35">
      <c r="A405" s="50"/>
      <c r="B405" s="63"/>
      <c r="C405" s="71"/>
      <c r="D405" s="65"/>
      <c r="E405" s="65"/>
      <c r="F405" s="22"/>
      <c r="G405" s="70"/>
      <c r="I405" s="23"/>
    </row>
    <row r="406" spans="1:9" x14ac:dyDescent="0.35">
      <c r="A406" s="50"/>
      <c r="B406" s="63"/>
      <c r="C406" s="71"/>
      <c r="D406" s="65"/>
      <c r="E406" s="65"/>
      <c r="F406" s="22"/>
      <c r="G406" s="70"/>
      <c r="I406" s="23"/>
    </row>
    <row r="407" spans="1:9" x14ac:dyDescent="0.35">
      <c r="A407" s="50"/>
      <c r="B407" s="63"/>
      <c r="C407" s="71"/>
      <c r="D407" s="65"/>
      <c r="E407" s="65"/>
      <c r="F407" s="22"/>
      <c r="G407" s="70"/>
      <c r="I407" s="23"/>
    </row>
    <row r="408" spans="1:9" ht="15" thickBot="1" x14ac:dyDescent="0.4">
      <c r="A408" s="50"/>
      <c r="B408" s="72"/>
      <c r="C408" s="73" t="s">
        <v>71</v>
      </c>
      <c r="D408" s="74"/>
      <c r="E408" s="74"/>
      <c r="F408" s="24"/>
      <c r="G408" s="76">
        <f>SUM(G385:G407)</f>
        <v>0</v>
      </c>
      <c r="I408" s="23"/>
    </row>
    <row r="409" spans="1:9" ht="15" thickTop="1" x14ac:dyDescent="0.35">
      <c r="A409" s="50"/>
      <c r="B409" s="108"/>
      <c r="C409" s="109"/>
      <c r="D409" s="108"/>
      <c r="E409" s="108"/>
      <c r="F409" s="25"/>
      <c r="G409" s="110" t="s">
        <v>797</v>
      </c>
      <c r="I409" s="23"/>
    </row>
    <row r="410" spans="1:9" x14ac:dyDescent="0.35">
      <c r="A410" s="50"/>
      <c r="B410" s="63"/>
      <c r="C410" s="97" t="str">
        <f>C381</f>
        <v>BILL No. 2.2</v>
      </c>
      <c r="D410" s="65"/>
      <c r="E410" s="65"/>
      <c r="F410" s="22"/>
      <c r="G410" s="70"/>
      <c r="I410" s="23"/>
    </row>
    <row r="411" spans="1:9" x14ac:dyDescent="0.35">
      <c r="A411" s="50"/>
      <c r="B411" s="63"/>
      <c r="C411" s="97" t="s">
        <v>274</v>
      </c>
      <c r="D411" s="65"/>
      <c r="E411" s="65"/>
      <c r="F411" s="22"/>
      <c r="G411" s="70"/>
      <c r="I411" s="23"/>
    </row>
    <row r="412" spans="1:9" x14ac:dyDescent="0.35">
      <c r="A412" s="50"/>
      <c r="B412" s="63"/>
      <c r="C412" s="97" t="s">
        <v>162</v>
      </c>
      <c r="D412" s="65"/>
      <c r="E412" s="65"/>
      <c r="F412" s="22"/>
      <c r="G412" s="70"/>
      <c r="I412" s="23"/>
    </row>
    <row r="413" spans="1:9" x14ac:dyDescent="0.35">
      <c r="A413" s="50"/>
      <c r="B413" s="63"/>
      <c r="C413" s="97" t="s">
        <v>167</v>
      </c>
      <c r="D413" s="65"/>
      <c r="E413" s="65"/>
      <c r="F413" s="22"/>
      <c r="G413" s="70"/>
      <c r="I413" s="23"/>
    </row>
    <row r="414" spans="1:9" x14ac:dyDescent="0.35">
      <c r="A414" s="50"/>
      <c r="B414" s="63"/>
      <c r="C414" s="97" t="s">
        <v>355</v>
      </c>
      <c r="D414" s="65"/>
      <c r="E414" s="65"/>
      <c r="F414" s="22"/>
      <c r="G414" s="70"/>
      <c r="I414" s="23"/>
    </row>
    <row r="415" spans="1:9" ht="58" x14ac:dyDescent="0.35">
      <c r="A415" s="50"/>
      <c r="B415" s="63" t="s">
        <v>356</v>
      </c>
      <c r="C415" s="71" t="s">
        <v>357</v>
      </c>
      <c r="D415" s="65"/>
      <c r="E415" s="65"/>
      <c r="F415" s="22"/>
      <c r="G415" s="70"/>
      <c r="I415" s="23"/>
    </row>
    <row r="416" spans="1:9" ht="29" x14ac:dyDescent="0.35">
      <c r="A416" s="50"/>
      <c r="B416" s="63" t="s">
        <v>358</v>
      </c>
      <c r="C416" s="71" t="s">
        <v>359</v>
      </c>
      <c r="D416" s="65"/>
      <c r="E416" s="65"/>
      <c r="F416" s="22"/>
      <c r="G416" s="70"/>
      <c r="I416" s="23"/>
    </row>
    <row r="417" spans="1:9" ht="29" x14ac:dyDescent="0.35">
      <c r="A417" s="50"/>
      <c r="B417" s="63" t="s">
        <v>360</v>
      </c>
      <c r="C417" s="71" t="s">
        <v>361</v>
      </c>
      <c r="D417" s="65"/>
      <c r="E417" s="65"/>
      <c r="F417" s="22"/>
      <c r="G417" s="70"/>
      <c r="I417" s="23"/>
    </row>
    <row r="418" spans="1:9" ht="43.5" x14ac:dyDescent="0.35">
      <c r="A418" s="50"/>
      <c r="B418" s="63" t="s">
        <v>362</v>
      </c>
      <c r="C418" s="71" t="s">
        <v>363</v>
      </c>
      <c r="D418" s="65"/>
      <c r="E418" s="65"/>
      <c r="F418" s="22"/>
      <c r="G418" s="70"/>
      <c r="I418" s="23"/>
    </row>
    <row r="419" spans="1:9" ht="43.5" x14ac:dyDescent="0.35">
      <c r="A419" s="50"/>
      <c r="B419" s="63" t="s">
        <v>364</v>
      </c>
      <c r="C419" s="71" t="s">
        <v>366</v>
      </c>
      <c r="D419" s="65"/>
      <c r="E419" s="65"/>
      <c r="F419" s="22"/>
      <c r="G419" s="70"/>
      <c r="I419" s="23"/>
    </row>
    <row r="420" spans="1:9" ht="43.5" x14ac:dyDescent="0.35">
      <c r="A420" s="50"/>
      <c r="B420" s="63" t="s">
        <v>365</v>
      </c>
      <c r="C420" s="71" t="s">
        <v>368</v>
      </c>
      <c r="D420" s="65"/>
      <c r="E420" s="65"/>
      <c r="F420" s="22"/>
      <c r="G420" s="70"/>
      <c r="I420" s="23"/>
    </row>
    <row r="421" spans="1:9" ht="29" x14ac:dyDescent="0.35">
      <c r="A421" s="50"/>
      <c r="B421" s="63" t="s">
        <v>367</v>
      </c>
      <c r="C421" s="71" t="s">
        <v>370</v>
      </c>
      <c r="D421" s="65"/>
      <c r="E421" s="65"/>
      <c r="F421" s="22"/>
      <c r="G421" s="70"/>
      <c r="I421" s="23"/>
    </row>
    <row r="422" spans="1:9" ht="43.5" x14ac:dyDescent="0.35">
      <c r="A422" s="50"/>
      <c r="B422" s="63" t="s">
        <v>369</v>
      </c>
      <c r="C422" s="71" t="s">
        <v>372</v>
      </c>
      <c r="D422" s="65"/>
      <c r="E422" s="65"/>
      <c r="F422" s="22"/>
      <c r="G422" s="70"/>
      <c r="I422" s="23"/>
    </row>
    <row r="423" spans="1:9" ht="29" x14ac:dyDescent="0.35">
      <c r="A423" s="50"/>
      <c r="B423" s="63" t="s">
        <v>371</v>
      </c>
      <c r="C423" s="71" t="s">
        <v>373</v>
      </c>
      <c r="D423" s="65"/>
      <c r="E423" s="65"/>
      <c r="F423" s="22"/>
      <c r="G423" s="70"/>
      <c r="I423" s="23"/>
    </row>
    <row r="424" spans="1:9" x14ac:dyDescent="0.35">
      <c r="A424" s="50"/>
      <c r="B424" s="63"/>
      <c r="C424" s="71"/>
      <c r="D424" s="65"/>
      <c r="E424" s="65"/>
      <c r="F424" s="22"/>
      <c r="G424" s="70"/>
      <c r="I424" s="23"/>
    </row>
    <row r="425" spans="1:9" x14ac:dyDescent="0.35">
      <c r="A425" s="50"/>
      <c r="B425" s="63"/>
      <c r="C425" s="71"/>
      <c r="D425" s="65"/>
      <c r="E425" s="65"/>
      <c r="F425" s="22"/>
      <c r="G425" s="70"/>
      <c r="I425" s="23"/>
    </row>
    <row r="426" spans="1:9" x14ac:dyDescent="0.35">
      <c r="A426" s="50"/>
      <c r="B426" s="63"/>
      <c r="C426" s="71"/>
      <c r="D426" s="65"/>
      <c r="E426" s="65"/>
      <c r="F426" s="22"/>
      <c r="G426" s="70"/>
      <c r="I426" s="23"/>
    </row>
    <row r="427" spans="1:9" x14ac:dyDescent="0.35">
      <c r="A427" s="50"/>
      <c r="B427" s="63"/>
      <c r="C427" s="71"/>
      <c r="D427" s="65"/>
      <c r="E427" s="65"/>
      <c r="F427" s="22"/>
      <c r="G427" s="70"/>
      <c r="I427" s="23"/>
    </row>
    <row r="428" spans="1:9" s="29" customFormat="1" ht="15" thickBot="1" x14ac:dyDescent="0.4">
      <c r="A428" s="80"/>
      <c r="B428" s="81"/>
      <c r="C428" s="82" t="s">
        <v>43</v>
      </c>
      <c r="D428" s="83"/>
      <c r="E428" s="83"/>
      <c r="F428" s="28"/>
      <c r="G428" s="86">
        <f>SUM(G416:G427)</f>
        <v>0</v>
      </c>
      <c r="I428" s="31"/>
    </row>
    <row r="429" spans="1:9" ht="15" thickTop="1" x14ac:dyDescent="0.35">
      <c r="A429" s="50"/>
      <c r="B429" s="108"/>
      <c r="C429" s="109"/>
      <c r="D429" s="108"/>
      <c r="E429" s="108"/>
      <c r="F429" s="25"/>
      <c r="G429" s="110" t="s">
        <v>798</v>
      </c>
      <c r="I429" s="23"/>
    </row>
    <row r="430" spans="1:9" x14ac:dyDescent="0.35">
      <c r="A430" s="50"/>
      <c r="B430" s="63"/>
      <c r="C430" s="97" t="s">
        <v>939</v>
      </c>
      <c r="D430" s="65"/>
      <c r="E430" s="65"/>
      <c r="F430" s="22"/>
      <c r="G430" s="70" t="str">
        <f t="shared" ref="G430:G446" si="3">IF((E430*F430)=0,"",E430*F430)</f>
        <v/>
      </c>
      <c r="I430" s="23"/>
    </row>
    <row r="431" spans="1:9" s="5" customFormat="1" ht="70.5" customHeight="1" x14ac:dyDescent="0.35">
      <c r="A431" s="133"/>
      <c r="B431" s="63" t="s">
        <v>8</v>
      </c>
      <c r="C431" s="240" t="s">
        <v>938</v>
      </c>
      <c r="D431" s="65" t="s">
        <v>85</v>
      </c>
      <c r="E431" s="65">
        <v>1</v>
      </c>
      <c r="F431" s="32"/>
      <c r="G431" s="70" t="str">
        <f t="shared" si="3"/>
        <v/>
      </c>
      <c r="I431" s="33"/>
    </row>
    <row r="432" spans="1:9" x14ac:dyDescent="0.35">
      <c r="A432" s="50"/>
      <c r="B432" s="63"/>
      <c r="C432" s="97" t="s">
        <v>374</v>
      </c>
      <c r="D432" s="65"/>
      <c r="E432" s="65"/>
      <c r="F432" s="32"/>
      <c r="G432" s="70" t="str">
        <f t="shared" si="3"/>
        <v/>
      </c>
      <c r="I432" s="23"/>
    </row>
    <row r="433" spans="1:9" s="5" customFormat="1" ht="29" x14ac:dyDescent="0.35">
      <c r="A433" s="133"/>
      <c r="B433" s="63" t="s">
        <v>11</v>
      </c>
      <c r="C433" s="71" t="s">
        <v>375</v>
      </c>
      <c r="D433" s="65" t="s">
        <v>85</v>
      </c>
      <c r="E433" s="65">
        <v>12</v>
      </c>
      <c r="F433" s="32"/>
      <c r="G433" s="70" t="str">
        <f t="shared" si="3"/>
        <v/>
      </c>
      <c r="I433" s="33"/>
    </row>
    <row r="434" spans="1:9" s="5" customFormat="1" ht="29" x14ac:dyDescent="0.35">
      <c r="A434" s="133"/>
      <c r="B434" s="63" t="s">
        <v>13</v>
      </c>
      <c r="C434" s="71" t="s">
        <v>376</v>
      </c>
      <c r="D434" s="65" t="s">
        <v>85</v>
      </c>
      <c r="E434" s="65">
        <v>6</v>
      </c>
      <c r="F434" s="32"/>
      <c r="G434" s="70" t="str">
        <f t="shared" si="3"/>
        <v/>
      </c>
      <c r="I434" s="34"/>
    </row>
    <row r="435" spans="1:9" x14ac:dyDescent="0.35">
      <c r="A435" s="50"/>
      <c r="B435" s="63"/>
      <c r="C435" s="97" t="s">
        <v>377</v>
      </c>
      <c r="D435" s="65"/>
      <c r="E435" s="65"/>
      <c r="F435" s="32"/>
      <c r="G435" s="70" t="str">
        <f t="shared" si="3"/>
        <v/>
      </c>
      <c r="I435" s="23"/>
    </row>
    <row r="436" spans="1:9" ht="29" x14ac:dyDescent="0.35">
      <c r="A436" s="50"/>
      <c r="B436" s="63"/>
      <c r="C436" s="97" t="s">
        <v>378</v>
      </c>
      <c r="D436" s="65"/>
      <c r="E436" s="65"/>
      <c r="F436" s="32"/>
      <c r="G436" s="70" t="str">
        <f t="shared" si="3"/>
        <v/>
      </c>
      <c r="I436" s="23"/>
    </row>
    <row r="437" spans="1:9" x14ac:dyDescent="0.35">
      <c r="A437" s="50"/>
      <c r="B437" s="63" t="s">
        <v>16</v>
      </c>
      <c r="C437" s="71" t="s">
        <v>379</v>
      </c>
      <c r="D437" s="65" t="s">
        <v>85</v>
      </c>
      <c r="E437" s="65">
        <v>12</v>
      </c>
      <c r="F437" s="32"/>
      <c r="G437" s="70" t="str">
        <f t="shared" si="3"/>
        <v/>
      </c>
      <c r="I437" s="23"/>
    </row>
    <row r="438" spans="1:9" x14ac:dyDescent="0.35">
      <c r="A438" s="50"/>
      <c r="B438" s="63" t="s">
        <v>19</v>
      </c>
      <c r="C438" s="71" t="s">
        <v>380</v>
      </c>
      <c r="D438" s="65" t="s">
        <v>85</v>
      </c>
      <c r="E438" s="65">
        <v>4</v>
      </c>
      <c r="F438" s="32"/>
      <c r="G438" s="70" t="str">
        <f t="shared" si="3"/>
        <v/>
      </c>
      <c r="I438" s="23"/>
    </row>
    <row r="439" spans="1:9" ht="29" x14ac:dyDescent="0.35">
      <c r="A439" s="50"/>
      <c r="B439" s="63" t="s">
        <v>55</v>
      </c>
      <c r="C439" s="71" t="s">
        <v>381</v>
      </c>
      <c r="D439" s="65" t="s">
        <v>85</v>
      </c>
      <c r="E439" s="65">
        <v>12</v>
      </c>
      <c r="F439" s="32"/>
      <c r="G439" s="70" t="str">
        <f t="shared" si="3"/>
        <v/>
      </c>
      <c r="I439" s="23"/>
    </row>
    <row r="440" spans="1:9" x14ac:dyDescent="0.35">
      <c r="A440" s="50"/>
      <c r="B440" s="63"/>
      <c r="C440" s="97" t="s">
        <v>382</v>
      </c>
      <c r="D440" s="65"/>
      <c r="E440" s="65"/>
      <c r="F440" s="32"/>
      <c r="G440" s="70" t="str">
        <f t="shared" si="3"/>
        <v/>
      </c>
      <c r="I440" s="23"/>
    </row>
    <row r="441" spans="1:9" x14ac:dyDescent="0.35">
      <c r="A441" s="50"/>
      <c r="B441" s="63"/>
      <c r="C441" s="97" t="s">
        <v>168</v>
      </c>
      <c r="D441" s="65"/>
      <c r="E441" s="65"/>
      <c r="F441" s="32"/>
      <c r="G441" s="70" t="str">
        <f t="shared" si="3"/>
        <v/>
      </c>
      <c r="I441" s="23"/>
    </row>
    <row r="442" spans="1:9" ht="63" customHeight="1" x14ac:dyDescent="0.35">
      <c r="A442" s="50"/>
      <c r="B442" s="63" t="s">
        <v>21</v>
      </c>
      <c r="C442" s="71" t="s">
        <v>383</v>
      </c>
      <c r="D442" s="65" t="s">
        <v>85</v>
      </c>
      <c r="E442" s="65">
        <v>12</v>
      </c>
      <c r="F442" s="32"/>
      <c r="G442" s="70" t="str">
        <f t="shared" si="3"/>
        <v/>
      </c>
      <c r="I442" s="23"/>
    </row>
    <row r="443" spans="1:9" x14ac:dyDescent="0.35">
      <c r="A443" s="50"/>
      <c r="B443" s="63"/>
      <c r="C443" s="97" t="s">
        <v>169</v>
      </c>
      <c r="D443" s="65"/>
      <c r="E443" s="65"/>
      <c r="F443" s="32"/>
      <c r="G443" s="70" t="str">
        <f t="shared" si="3"/>
        <v/>
      </c>
      <c r="I443" s="23"/>
    </row>
    <row r="444" spans="1:9" ht="60.75" customHeight="1" x14ac:dyDescent="0.35">
      <c r="A444" s="50"/>
      <c r="B444" s="63" t="s">
        <v>23</v>
      </c>
      <c r="C444" s="71" t="s">
        <v>384</v>
      </c>
      <c r="D444" s="65" t="s">
        <v>85</v>
      </c>
      <c r="E444" s="65">
        <v>12</v>
      </c>
      <c r="F444" s="32"/>
      <c r="G444" s="70" t="str">
        <f t="shared" si="3"/>
        <v/>
      </c>
      <c r="I444" s="23"/>
    </row>
    <row r="445" spans="1:9" x14ac:dyDescent="0.35">
      <c r="A445" s="50"/>
      <c r="B445" s="63"/>
      <c r="C445" s="97" t="s">
        <v>170</v>
      </c>
      <c r="D445" s="65"/>
      <c r="E445" s="65"/>
      <c r="F445" s="32"/>
      <c r="G445" s="70" t="str">
        <f t="shared" si="3"/>
        <v/>
      </c>
      <c r="I445" s="23"/>
    </row>
    <row r="446" spans="1:9" ht="43.5" x14ac:dyDescent="0.35">
      <c r="A446" s="50"/>
      <c r="B446" s="63" t="s">
        <v>25</v>
      </c>
      <c r="C446" s="71" t="s">
        <v>385</v>
      </c>
      <c r="D446" s="65" t="s">
        <v>85</v>
      </c>
      <c r="E446" s="65">
        <v>8</v>
      </c>
      <c r="F446" s="32"/>
      <c r="G446" s="70" t="str">
        <f t="shared" si="3"/>
        <v/>
      </c>
      <c r="I446" s="23"/>
    </row>
    <row r="447" spans="1:9" x14ac:dyDescent="0.35">
      <c r="A447" s="50"/>
      <c r="B447" s="63"/>
      <c r="C447" s="71"/>
      <c r="D447" s="65"/>
      <c r="E447" s="65"/>
      <c r="F447" s="32"/>
      <c r="G447" s="70"/>
      <c r="I447" s="23"/>
    </row>
    <row r="448" spans="1:9" x14ac:dyDescent="0.35">
      <c r="A448" s="50"/>
      <c r="B448" s="63"/>
      <c r="C448" s="71"/>
      <c r="D448" s="65"/>
      <c r="E448" s="65"/>
      <c r="F448" s="22"/>
      <c r="G448" s="70"/>
      <c r="I448" s="23"/>
    </row>
    <row r="449" spans="1:9" s="29" customFormat="1" ht="15" thickBot="1" x14ac:dyDescent="0.4">
      <c r="A449" s="80"/>
      <c r="B449" s="134"/>
      <c r="C449" s="135" t="s">
        <v>43</v>
      </c>
      <c r="D449" s="136"/>
      <c r="E449" s="136"/>
      <c r="F449" s="35"/>
      <c r="G449" s="137">
        <f>SUM(G431:G448)</f>
        <v>0</v>
      </c>
      <c r="I449" s="31"/>
    </row>
    <row r="450" spans="1:9" ht="15" thickTop="1" x14ac:dyDescent="0.35">
      <c r="A450" s="50"/>
      <c r="B450" s="51"/>
      <c r="C450" s="87"/>
      <c r="D450" s="51"/>
      <c r="E450" s="51"/>
      <c r="G450" s="110" t="s">
        <v>799</v>
      </c>
      <c r="I450" s="23"/>
    </row>
    <row r="451" spans="1:9" x14ac:dyDescent="0.35">
      <c r="A451" s="50"/>
      <c r="B451" s="63"/>
      <c r="C451" s="97" t="s">
        <v>171</v>
      </c>
      <c r="D451" s="65"/>
      <c r="E451" s="65"/>
      <c r="F451" s="22"/>
      <c r="G451" s="70" t="str">
        <f t="shared" ref="G451:G473" si="4">IF((E451*F451)=0,"",E451*F451)</f>
        <v/>
      </c>
      <c r="I451" s="23"/>
    </row>
    <row r="452" spans="1:9" ht="58" x14ac:dyDescent="0.35">
      <c r="A452" s="50"/>
      <c r="B452" s="63"/>
      <c r="C452" s="97" t="s">
        <v>172</v>
      </c>
      <c r="D452" s="65"/>
      <c r="E452" s="65"/>
      <c r="F452" s="22"/>
      <c r="G452" s="70" t="str">
        <f t="shared" si="4"/>
        <v/>
      </c>
      <c r="I452" s="23"/>
    </row>
    <row r="453" spans="1:9" x14ac:dyDescent="0.35">
      <c r="A453" s="50"/>
      <c r="B453" s="63" t="s">
        <v>8</v>
      </c>
      <c r="C453" s="71" t="s">
        <v>173</v>
      </c>
      <c r="D453" s="65" t="s">
        <v>58</v>
      </c>
      <c r="E453" s="65">
        <v>30</v>
      </c>
      <c r="F453" s="32"/>
      <c r="G453" s="70" t="str">
        <f t="shared" si="4"/>
        <v/>
      </c>
      <c r="I453" s="23"/>
    </row>
    <row r="454" spans="1:9" x14ac:dyDescent="0.35">
      <c r="A454" s="50"/>
      <c r="B454" s="63" t="s">
        <v>11</v>
      </c>
      <c r="C454" s="71" t="s">
        <v>174</v>
      </c>
      <c r="D454" s="65" t="s">
        <v>85</v>
      </c>
      <c r="E454" s="65">
        <v>6</v>
      </c>
      <c r="F454" s="32"/>
      <c r="G454" s="70" t="str">
        <f t="shared" si="4"/>
        <v/>
      </c>
      <c r="I454" s="23"/>
    </row>
    <row r="455" spans="1:9" x14ac:dyDescent="0.35">
      <c r="A455" s="50"/>
      <c r="B455" s="63" t="s">
        <v>13</v>
      </c>
      <c r="C455" s="71" t="s">
        <v>175</v>
      </c>
      <c r="D455" s="65" t="s">
        <v>85</v>
      </c>
      <c r="E455" s="65">
        <v>2</v>
      </c>
      <c r="F455" s="32"/>
      <c r="G455" s="70" t="str">
        <f t="shared" si="4"/>
        <v/>
      </c>
      <c r="I455" s="23"/>
    </row>
    <row r="456" spans="1:9" x14ac:dyDescent="0.35">
      <c r="A456" s="50"/>
      <c r="B456" s="63" t="s">
        <v>16</v>
      </c>
      <c r="C456" s="71" t="s">
        <v>176</v>
      </c>
      <c r="D456" s="65" t="s">
        <v>85</v>
      </c>
      <c r="E456" s="65">
        <v>16</v>
      </c>
      <c r="F456" s="32"/>
      <c r="G456" s="70" t="str">
        <f t="shared" si="4"/>
        <v/>
      </c>
      <c r="I456" s="23"/>
    </row>
    <row r="457" spans="1:9" ht="29" x14ac:dyDescent="0.35">
      <c r="A457" s="50"/>
      <c r="B457" s="63" t="s">
        <v>19</v>
      </c>
      <c r="C457" s="71" t="s">
        <v>177</v>
      </c>
      <c r="D457" s="65" t="s">
        <v>85</v>
      </c>
      <c r="E457" s="65">
        <v>2</v>
      </c>
      <c r="F457" s="32"/>
      <c r="G457" s="70" t="str">
        <f t="shared" si="4"/>
        <v/>
      </c>
      <c r="I457" s="23"/>
    </row>
    <row r="458" spans="1:9" x14ac:dyDescent="0.35">
      <c r="A458" s="50"/>
      <c r="B458" s="63" t="s">
        <v>55</v>
      </c>
      <c r="C458" s="71" t="s">
        <v>178</v>
      </c>
      <c r="D458" s="65" t="s">
        <v>85</v>
      </c>
      <c r="E458" s="65">
        <v>2</v>
      </c>
      <c r="F458" s="32"/>
      <c r="G458" s="70" t="str">
        <f t="shared" si="4"/>
        <v/>
      </c>
      <c r="I458" s="23"/>
    </row>
    <row r="459" spans="1:9" ht="29" x14ac:dyDescent="0.35">
      <c r="A459" s="50"/>
      <c r="B459" s="63" t="s">
        <v>21</v>
      </c>
      <c r="C459" s="71" t="s">
        <v>179</v>
      </c>
      <c r="D459" s="65" t="s">
        <v>10</v>
      </c>
      <c r="E459" s="65">
        <v>2</v>
      </c>
      <c r="F459" s="32"/>
      <c r="G459" s="70" t="str">
        <f t="shared" si="4"/>
        <v/>
      </c>
      <c r="I459" s="23"/>
    </row>
    <row r="460" spans="1:9" x14ac:dyDescent="0.35">
      <c r="A460" s="50"/>
      <c r="B460" s="63" t="s">
        <v>23</v>
      </c>
      <c r="C460" s="71" t="s">
        <v>180</v>
      </c>
      <c r="D460" s="65" t="s">
        <v>10</v>
      </c>
      <c r="E460" s="65">
        <v>2</v>
      </c>
      <c r="F460" s="32"/>
      <c r="G460" s="70" t="str">
        <f t="shared" si="4"/>
        <v/>
      </c>
      <c r="I460" s="23"/>
    </row>
    <row r="461" spans="1:9" x14ac:dyDescent="0.35">
      <c r="A461" s="50"/>
      <c r="B461" s="63"/>
      <c r="C461" s="97" t="s">
        <v>386</v>
      </c>
      <c r="D461" s="65"/>
      <c r="E461" s="65"/>
      <c r="F461" s="32"/>
      <c r="G461" s="70" t="str">
        <f t="shared" si="4"/>
        <v/>
      </c>
      <c r="I461" s="23"/>
    </row>
    <row r="462" spans="1:9" ht="43.5" x14ac:dyDescent="0.35">
      <c r="A462" s="50"/>
      <c r="B462" s="63"/>
      <c r="C462" s="71" t="s">
        <v>387</v>
      </c>
      <c r="D462" s="65"/>
      <c r="E462" s="65"/>
      <c r="F462" s="32"/>
      <c r="G462" s="70" t="str">
        <f t="shared" si="4"/>
        <v/>
      </c>
      <c r="I462" s="23"/>
    </row>
    <row r="463" spans="1:9" x14ac:dyDescent="0.35">
      <c r="A463" s="50"/>
      <c r="B463" s="63" t="s">
        <v>25</v>
      </c>
      <c r="C463" s="71" t="s">
        <v>945</v>
      </c>
      <c r="D463" s="65" t="s">
        <v>85</v>
      </c>
      <c r="E463" s="65">
        <v>12</v>
      </c>
      <c r="F463" s="32"/>
      <c r="G463" s="70" t="str">
        <f t="shared" si="4"/>
        <v/>
      </c>
      <c r="I463" s="23"/>
    </row>
    <row r="464" spans="1:9" x14ac:dyDescent="0.35">
      <c r="A464" s="50"/>
      <c r="B464" s="63" t="s">
        <v>27</v>
      </c>
      <c r="C464" s="71" t="s">
        <v>388</v>
      </c>
      <c r="D464" s="65" t="s">
        <v>85</v>
      </c>
      <c r="E464" s="65">
        <v>2</v>
      </c>
      <c r="F464" s="32"/>
      <c r="G464" s="70" t="str">
        <f t="shared" si="4"/>
        <v/>
      </c>
      <c r="I464" s="23"/>
    </row>
    <row r="465" spans="1:9" x14ac:dyDescent="0.35">
      <c r="A465" s="50"/>
      <c r="B465" s="63" t="s">
        <v>29</v>
      </c>
      <c r="C465" s="71" t="s">
        <v>392</v>
      </c>
      <c r="D465" s="65" t="s">
        <v>85</v>
      </c>
      <c r="E465" s="65">
        <v>1</v>
      </c>
      <c r="F465" s="32"/>
      <c r="G465" s="70" t="str">
        <f t="shared" si="4"/>
        <v/>
      </c>
      <c r="I465" s="23"/>
    </row>
    <row r="466" spans="1:9" x14ac:dyDescent="0.35">
      <c r="A466" s="50"/>
      <c r="B466" s="63" t="s">
        <v>30</v>
      </c>
      <c r="C466" s="71" t="s">
        <v>389</v>
      </c>
      <c r="D466" s="65" t="s">
        <v>85</v>
      </c>
      <c r="E466" s="65">
        <v>1</v>
      </c>
      <c r="F466" s="32"/>
      <c r="G466" s="70" t="str">
        <f t="shared" si="4"/>
        <v/>
      </c>
      <c r="I466" s="23"/>
    </row>
    <row r="467" spans="1:9" x14ac:dyDescent="0.35">
      <c r="A467" s="50"/>
      <c r="B467" s="63" t="s">
        <v>32</v>
      </c>
      <c r="C467" s="71" t="s">
        <v>946</v>
      </c>
      <c r="D467" s="65" t="s">
        <v>85</v>
      </c>
      <c r="E467" s="65">
        <v>8</v>
      </c>
      <c r="F467" s="32"/>
      <c r="G467" s="70" t="str">
        <f t="shared" si="4"/>
        <v/>
      </c>
      <c r="I467" s="23"/>
    </row>
    <row r="468" spans="1:9" x14ac:dyDescent="0.35">
      <c r="A468" s="50"/>
      <c r="B468" s="63" t="s">
        <v>34</v>
      </c>
      <c r="C468" s="71" t="s">
        <v>390</v>
      </c>
      <c r="D468" s="65" t="s">
        <v>85</v>
      </c>
      <c r="E468" s="65">
        <v>1</v>
      </c>
      <c r="F468" s="32"/>
      <c r="G468" s="70" t="str">
        <f t="shared" si="4"/>
        <v/>
      </c>
      <c r="I468" s="23"/>
    </row>
    <row r="469" spans="1:9" ht="21" customHeight="1" x14ac:dyDescent="0.35">
      <c r="A469" s="50"/>
      <c r="B469" s="63" t="s">
        <v>40</v>
      </c>
      <c r="C469" s="71" t="s">
        <v>179</v>
      </c>
      <c r="D469" s="65" t="s">
        <v>10</v>
      </c>
      <c r="E469" s="65">
        <v>1</v>
      </c>
      <c r="F469" s="32"/>
      <c r="G469" s="70" t="str">
        <f t="shared" si="4"/>
        <v/>
      </c>
      <c r="I469" s="23"/>
    </row>
    <row r="470" spans="1:9" x14ac:dyDescent="0.35">
      <c r="A470" s="50"/>
      <c r="B470" s="63" t="s">
        <v>41</v>
      </c>
      <c r="C470" s="71" t="s">
        <v>180</v>
      </c>
      <c r="D470" s="65" t="s">
        <v>10</v>
      </c>
      <c r="E470" s="65">
        <v>1</v>
      </c>
      <c r="F470" s="32"/>
      <c r="G470" s="70" t="str">
        <f t="shared" si="4"/>
        <v/>
      </c>
      <c r="I470" s="23"/>
    </row>
    <row r="471" spans="1:9" x14ac:dyDescent="0.35">
      <c r="A471" s="50"/>
      <c r="B471" s="63" t="s">
        <v>474</v>
      </c>
      <c r="C471" s="71" t="s">
        <v>941</v>
      </c>
      <c r="D471" s="65" t="s">
        <v>10</v>
      </c>
      <c r="E471" s="65">
        <v>1</v>
      </c>
      <c r="F471" s="32"/>
      <c r="G471" s="70" t="str">
        <f t="shared" si="4"/>
        <v/>
      </c>
      <c r="I471" s="23"/>
    </row>
    <row r="472" spans="1:9" x14ac:dyDescent="0.35">
      <c r="A472" s="50"/>
      <c r="B472" s="63" t="s">
        <v>476</v>
      </c>
      <c r="C472" s="71" t="s">
        <v>942</v>
      </c>
      <c r="D472" s="65" t="s">
        <v>943</v>
      </c>
      <c r="E472" s="65">
        <v>25</v>
      </c>
      <c r="F472" s="32"/>
      <c r="G472" s="70" t="str">
        <f t="shared" si="4"/>
        <v/>
      </c>
      <c r="I472" s="23"/>
    </row>
    <row r="473" spans="1:9" ht="43.5" x14ac:dyDescent="0.35">
      <c r="A473" s="50"/>
      <c r="B473" s="63" t="s">
        <v>478</v>
      </c>
      <c r="C473" s="71" t="s">
        <v>944</v>
      </c>
      <c r="D473" s="65" t="s">
        <v>10</v>
      </c>
      <c r="E473" s="65">
        <v>1</v>
      </c>
      <c r="F473" s="32"/>
      <c r="G473" s="70" t="str">
        <f t="shared" si="4"/>
        <v/>
      </c>
      <c r="I473" s="23"/>
    </row>
    <row r="474" spans="1:9" s="29" customFormat="1" x14ac:dyDescent="0.35">
      <c r="A474" s="80"/>
      <c r="B474" s="63"/>
      <c r="C474" s="82" t="s">
        <v>43</v>
      </c>
      <c r="D474" s="83"/>
      <c r="E474" s="83"/>
      <c r="F474" s="28"/>
      <c r="G474" s="86">
        <f>SUM(G452:G473)</f>
        <v>0</v>
      </c>
      <c r="I474" s="31"/>
    </row>
    <row r="475" spans="1:9" x14ac:dyDescent="0.35">
      <c r="A475" s="50"/>
      <c r="B475" s="63"/>
      <c r="C475" s="82" t="s">
        <v>79</v>
      </c>
      <c r="D475" s="65"/>
      <c r="E475" s="65"/>
      <c r="F475" s="22"/>
      <c r="G475" s="70"/>
      <c r="I475" s="23"/>
    </row>
    <row r="476" spans="1:9" x14ac:dyDescent="0.35">
      <c r="A476" s="50"/>
      <c r="B476" s="63"/>
      <c r="C476" s="71" t="s">
        <v>440</v>
      </c>
      <c r="D476" s="65"/>
      <c r="E476" s="65"/>
      <c r="F476" s="22"/>
      <c r="G476" s="70">
        <f>G449</f>
        <v>0</v>
      </c>
      <c r="I476" s="23"/>
    </row>
    <row r="477" spans="1:9" x14ac:dyDescent="0.35">
      <c r="A477" s="50"/>
      <c r="B477" s="63"/>
      <c r="C477" s="71" t="s">
        <v>441</v>
      </c>
      <c r="D477" s="65"/>
      <c r="E477" s="65"/>
      <c r="F477" s="22"/>
      <c r="G477" s="70">
        <f>G474</f>
        <v>0</v>
      </c>
      <c r="I477" s="23"/>
    </row>
    <row r="478" spans="1:9" x14ac:dyDescent="0.35">
      <c r="A478" s="50"/>
      <c r="B478" s="63"/>
      <c r="C478" s="71"/>
      <c r="D478" s="65"/>
      <c r="E478" s="65"/>
      <c r="F478" s="22"/>
      <c r="G478" s="70"/>
      <c r="I478" s="23"/>
    </row>
    <row r="479" spans="1:9" x14ac:dyDescent="0.35">
      <c r="A479" s="50"/>
      <c r="B479" s="63"/>
      <c r="C479" s="71"/>
      <c r="D479" s="65"/>
      <c r="E479" s="65"/>
      <c r="F479" s="22"/>
      <c r="G479" s="70"/>
      <c r="I479" s="23"/>
    </row>
    <row r="480" spans="1:9" x14ac:dyDescent="0.35">
      <c r="A480" s="50"/>
      <c r="B480" s="63"/>
      <c r="C480" s="71"/>
      <c r="D480" s="65"/>
      <c r="E480" s="65"/>
      <c r="F480" s="22"/>
      <c r="G480" s="70"/>
      <c r="I480" s="23"/>
    </row>
    <row r="481" spans="1:9" ht="15" thickBot="1" x14ac:dyDescent="0.4">
      <c r="A481" s="50"/>
      <c r="B481" s="72"/>
      <c r="C481" s="104" t="s">
        <v>71</v>
      </c>
      <c r="D481" s="105"/>
      <c r="E481" s="105"/>
      <c r="F481" s="36"/>
      <c r="G481" s="107">
        <f>SUM(G476:G480)</f>
        <v>0</v>
      </c>
      <c r="I481" s="23"/>
    </row>
    <row r="482" spans="1:9" ht="15" thickTop="1" x14ac:dyDescent="0.35">
      <c r="A482" s="50"/>
      <c r="B482" s="51"/>
      <c r="C482" s="87"/>
      <c r="D482" s="51"/>
      <c r="E482" s="51"/>
      <c r="G482" s="110" t="s">
        <v>800</v>
      </c>
    </row>
    <row r="483" spans="1:9" x14ac:dyDescent="0.35">
      <c r="A483" s="50"/>
      <c r="B483" s="63"/>
      <c r="C483" s="97" t="str">
        <f>C410</f>
        <v>BILL No. 2.2</v>
      </c>
      <c r="D483" s="65"/>
      <c r="E483" s="65"/>
      <c r="F483" s="22"/>
      <c r="G483" s="70"/>
      <c r="I483" s="23"/>
    </row>
    <row r="484" spans="1:9" x14ac:dyDescent="0.35">
      <c r="A484" s="50"/>
      <c r="B484" s="63"/>
      <c r="C484" s="97" t="s">
        <v>274</v>
      </c>
      <c r="D484" s="65"/>
      <c r="E484" s="65"/>
      <c r="F484" s="22"/>
      <c r="G484" s="70"/>
      <c r="I484" s="23"/>
    </row>
    <row r="485" spans="1:9" x14ac:dyDescent="0.35">
      <c r="A485" s="50"/>
      <c r="B485" s="63"/>
      <c r="C485" s="97" t="s">
        <v>305</v>
      </c>
      <c r="D485" s="65"/>
      <c r="E485" s="65"/>
      <c r="F485" s="22"/>
      <c r="G485" s="70"/>
      <c r="I485" s="23"/>
    </row>
    <row r="486" spans="1:9" x14ac:dyDescent="0.35">
      <c r="A486" s="50"/>
      <c r="B486" s="63"/>
      <c r="C486" s="97" t="s">
        <v>181</v>
      </c>
      <c r="D486" s="65"/>
      <c r="E486" s="65"/>
      <c r="F486" s="22"/>
      <c r="G486" s="70"/>
      <c r="I486" s="23"/>
    </row>
    <row r="487" spans="1:9" x14ac:dyDescent="0.35">
      <c r="A487" s="50"/>
      <c r="B487" s="63"/>
      <c r="C487" s="97" t="s">
        <v>183</v>
      </c>
      <c r="D487" s="65"/>
      <c r="E487" s="65"/>
      <c r="F487" s="22"/>
      <c r="G487" s="70"/>
      <c r="I487" s="23"/>
    </row>
    <row r="488" spans="1:9" ht="29" x14ac:dyDescent="0.35">
      <c r="A488" s="50"/>
      <c r="B488" s="63" t="s">
        <v>8</v>
      </c>
      <c r="C488" s="71" t="s">
        <v>291</v>
      </c>
      <c r="D488" s="65" t="s">
        <v>182</v>
      </c>
      <c r="E488" s="65">
        <v>4</v>
      </c>
      <c r="F488" s="32"/>
      <c r="G488" s="70" t="str">
        <f>IF((E488*F488)=0,"",E488*F488)</f>
        <v/>
      </c>
      <c r="I488" s="23"/>
    </row>
    <row r="489" spans="1:9" x14ac:dyDescent="0.35">
      <c r="A489" s="50"/>
      <c r="B489" s="63" t="s">
        <v>11</v>
      </c>
      <c r="C489" s="71" t="s">
        <v>184</v>
      </c>
      <c r="D489" s="65" t="s">
        <v>58</v>
      </c>
      <c r="E489" s="65">
        <v>18</v>
      </c>
      <c r="F489" s="32"/>
      <c r="G489" s="70" t="str">
        <f>IF((E489*F489)=0,"",E489*F489)</f>
        <v/>
      </c>
      <c r="I489" s="23"/>
    </row>
    <row r="490" spans="1:9" x14ac:dyDescent="0.35">
      <c r="A490" s="50"/>
      <c r="B490" s="63" t="s">
        <v>13</v>
      </c>
      <c r="C490" s="71" t="s">
        <v>185</v>
      </c>
      <c r="D490" s="65" t="s">
        <v>182</v>
      </c>
      <c r="E490" s="65">
        <v>4</v>
      </c>
      <c r="F490" s="32"/>
      <c r="G490" s="70" t="str">
        <f>IF((E490*F490)=0,"",E490*F490)</f>
        <v/>
      </c>
      <c r="I490" s="23"/>
    </row>
    <row r="491" spans="1:9" ht="43.5" x14ac:dyDescent="0.35">
      <c r="A491" s="50"/>
      <c r="B491" s="63" t="s">
        <v>16</v>
      </c>
      <c r="C491" s="71" t="s">
        <v>488</v>
      </c>
      <c r="D491" s="65" t="s">
        <v>10</v>
      </c>
      <c r="E491" s="65">
        <v>4</v>
      </c>
      <c r="F491" s="32"/>
      <c r="G491" s="70" t="str">
        <f>IF((E491*F491)=0,"",E491*F491)</f>
        <v/>
      </c>
      <c r="I491" s="23"/>
    </row>
    <row r="492" spans="1:9" x14ac:dyDescent="0.35">
      <c r="A492" s="50"/>
      <c r="B492" s="63"/>
      <c r="C492" s="71"/>
      <c r="D492" s="65"/>
      <c r="E492" s="65"/>
      <c r="F492" s="22"/>
      <c r="G492" s="70"/>
    </row>
    <row r="493" spans="1:9" x14ac:dyDescent="0.35">
      <c r="A493" s="50"/>
      <c r="B493" s="63"/>
      <c r="C493" s="71"/>
      <c r="D493" s="65"/>
      <c r="E493" s="65"/>
      <c r="F493" s="22"/>
      <c r="G493" s="70"/>
    </row>
    <row r="494" spans="1:9" x14ac:dyDescent="0.35">
      <c r="A494" s="50"/>
      <c r="B494" s="63"/>
      <c r="C494" s="71"/>
      <c r="D494" s="65"/>
      <c r="E494" s="65"/>
      <c r="F494" s="22"/>
      <c r="G494" s="70"/>
    </row>
    <row r="495" spans="1:9" x14ac:dyDescent="0.35">
      <c r="A495" s="50"/>
      <c r="B495" s="63"/>
      <c r="C495" s="71"/>
      <c r="D495" s="65"/>
      <c r="E495" s="65"/>
      <c r="F495" s="22"/>
      <c r="G495" s="70"/>
    </row>
    <row r="496" spans="1:9" x14ac:dyDescent="0.35">
      <c r="A496" s="50"/>
      <c r="B496" s="63"/>
      <c r="C496" s="71"/>
      <c r="D496" s="65"/>
      <c r="E496" s="65"/>
      <c r="F496" s="22"/>
      <c r="G496" s="70"/>
    </row>
    <row r="497" spans="1:7" x14ac:dyDescent="0.35">
      <c r="A497" s="50"/>
      <c r="B497" s="63"/>
      <c r="C497" s="71"/>
      <c r="D497" s="65"/>
      <c r="E497" s="65"/>
      <c r="F497" s="22"/>
      <c r="G497" s="70"/>
    </row>
    <row r="498" spans="1:7" x14ac:dyDescent="0.35">
      <c r="A498" s="50"/>
      <c r="B498" s="63"/>
      <c r="C498" s="71"/>
      <c r="D498" s="65"/>
      <c r="E498" s="65"/>
      <c r="F498" s="22"/>
      <c r="G498" s="70"/>
    </row>
    <row r="499" spans="1:7" x14ac:dyDescent="0.35">
      <c r="A499" s="50"/>
      <c r="B499" s="63"/>
      <c r="C499" s="71"/>
      <c r="D499" s="65"/>
      <c r="E499" s="65"/>
      <c r="F499" s="22"/>
      <c r="G499" s="70"/>
    </row>
    <row r="500" spans="1:7" x14ac:dyDescent="0.35">
      <c r="A500" s="50"/>
      <c r="B500" s="63"/>
      <c r="C500" s="71"/>
      <c r="D500" s="65"/>
      <c r="E500" s="65"/>
      <c r="F500" s="22"/>
      <c r="G500" s="70"/>
    </row>
    <row r="501" spans="1:7" x14ac:dyDescent="0.35">
      <c r="A501" s="50"/>
      <c r="B501" s="63"/>
      <c r="C501" s="71"/>
      <c r="D501" s="65"/>
      <c r="E501" s="65"/>
      <c r="F501" s="22"/>
      <c r="G501" s="70"/>
    </row>
    <row r="502" spans="1:7" x14ac:dyDescent="0.35">
      <c r="A502" s="50"/>
      <c r="B502" s="63"/>
      <c r="C502" s="71"/>
      <c r="D502" s="65"/>
      <c r="E502" s="65"/>
      <c r="F502" s="22"/>
      <c r="G502" s="70"/>
    </row>
    <row r="503" spans="1:7" x14ac:dyDescent="0.35">
      <c r="A503" s="50"/>
      <c r="B503" s="63"/>
      <c r="C503" s="71"/>
      <c r="D503" s="65"/>
      <c r="E503" s="65"/>
      <c r="F503" s="22"/>
      <c r="G503" s="70"/>
    </row>
    <row r="504" spans="1:7" x14ac:dyDescent="0.35">
      <c r="A504" s="50"/>
      <c r="B504" s="63"/>
      <c r="C504" s="71"/>
      <c r="D504" s="65"/>
      <c r="E504" s="65"/>
      <c r="F504" s="22"/>
      <c r="G504" s="70"/>
    </row>
    <row r="505" spans="1:7" x14ac:dyDescent="0.35">
      <c r="A505" s="50"/>
      <c r="B505" s="63"/>
      <c r="C505" s="71"/>
      <c r="D505" s="65"/>
      <c r="E505" s="65"/>
      <c r="F505" s="22"/>
      <c r="G505" s="70"/>
    </row>
    <row r="506" spans="1:7" x14ac:dyDescent="0.35">
      <c r="A506" s="50"/>
      <c r="B506" s="63"/>
      <c r="C506" s="71"/>
      <c r="D506" s="65"/>
      <c r="E506" s="65"/>
      <c r="F506" s="22"/>
      <c r="G506" s="70"/>
    </row>
    <row r="507" spans="1:7" x14ac:dyDescent="0.35">
      <c r="A507" s="50"/>
      <c r="B507" s="63"/>
      <c r="C507" s="71"/>
      <c r="D507" s="65"/>
      <c r="E507" s="65"/>
      <c r="F507" s="22"/>
      <c r="G507" s="70"/>
    </row>
    <row r="508" spans="1:7" x14ac:dyDescent="0.35">
      <c r="A508" s="50"/>
      <c r="B508" s="63"/>
      <c r="C508" s="71"/>
      <c r="D508" s="65"/>
      <c r="E508" s="65"/>
      <c r="F508" s="22"/>
      <c r="G508" s="70"/>
    </row>
    <row r="509" spans="1:7" x14ac:dyDescent="0.35">
      <c r="A509" s="50"/>
      <c r="B509" s="63"/>
      <c r="C509" s="71"/>
      <c r="D509" s="65"/>
      <c r="E509" s="65"/>
      <c r="F509" s="22"/>
      <c r="G509" s="70"/>
    </row>
    <row r="510" spans="1:7" x14ac:dyDescent="0.35">
      <c r="A510" s="50"/>
      <c r="B510" s="63"/>
      <c r="C510" s="71"/>
      <c r="D510" s="65"/>
      <c r="E510" s="65"/>
      <c r="F510" s="22"/>
      <c r="G510" s="70"/>
    </row>
    <row r="511" spans="1:7" x14ac:dyDescent="0.35">
      <c r="A511" s="50"/>
      <c r="B511" s="63"/>
      <c r="C511" s="71"/>
      <c r="D511" s="65"/>
      <c r="E511" s="65"/>
      <c r="F511" s="22"/>
      <c r="G511" s="70"/>
    </row>
    <row r="512" spans="1:7" x14ac:dyDescent="0.35">
      <c r="A512" s="50"/>
      <c r="B512" s="63"/>
      <c r="C512" s="71"/>
      <c r="D512" s="65"/>
      <c r="E512" s="65"/>
      <c r="F512" s="22"/>
      <c r="G512" s="70"/>
    </row>
    <row r="513" spans="1:7" x14ac:dyDescent="0.35">
      <c r="A513" s="50"/>
      <c r="B513" s="63"/>
      <c r="C513" s="71"/>
      <c r="D513" s="65"/>
      <c r="E513" s="65"/>
      <c r="F513" s="66"/>
      <c r="G513" s="70"/>
    </row>
    <row r="514" spans="1:7" x14ac:dyDescent="0.35">
      <c r="A514" s="50"/>
      <c r="B514" s="63"/>
      <c r="C514" s="71"/>
      <c r="D514" s="65"/>
      <c r="E514" s="65"/>
      <c r="F514" s="66"/>
      <c r="G514" s="70"/>
    </row>
    <row r="515" spans="1:7" x14ac:dyDescent="0.35">
      <c r="A515" s="50"/>
      <c r="B515" s="63"/>
      <c r="C515" s="71"/>
      <c r="D515" s="65"/>
      <c r="E515" s="65"/>
      <c r="F515" s="66"/>
      <c r="G515" s="70"/>
    </row>
    <row r="516" spans="1:7" x14ac:dyDescent="0.35">
      <c r="A516" s="50"/>
      <c r="B516" s="63"/>
      <c r="C516" s="71"/>
      <c r="D516" s="65"/>
      <c r="E516" s="65"/>
      <c r="F516" s="66"/>
      <c r="G516" s="70"/>
    </row>
    <row r="517" spans="1:7" x14ac:dyDescent="0.35">
      <c r="A517" s="50"/>
      <c r="B517" s="63"/>
      <c r="C517" s="71"/>
      <c r="D517" s="65"/>
      <c r="E517" s="65"/>
      <c r="F517" s="66"/>
      <c r="G517" s="70"/>
    </row>
    <row r="518" spans="1:7" x14ac:dyDescent="0.35">
      <c r="A518" s="50"/>
      <c r="B518" s="63"/>
      <c r="C518" s="71"/>
      <c r="D518" s="65"/>
      <c r="E518" s="65"/>
      <c r="F518" s="66"/>
      <c r="G518" s="70"/>
    </row>
    <row r="519" spans="1:7" x14ac:dyDescent="0.35">
      <c r="A519" s="50"/>
      <c r="B519" s="63"/>
      <c r="C519" s="71"/>
      <c r="D519" s="65"/>
      <c r="E519" s="65"/>
      <c r="F519" s="66"/>
      <c r="G519" s="70"/>
    </row>
    <row r="520" spans="1:7" ht="15" thickBot="1" x14ac:dyDescent="0.4">
      <c r="A520" s="50"/>
      <c r="B520" s="72"/>
      <c r="C520" s="73" t="s">
        <v>71</v>
      </c>
      <c r="D520" s="74"/>
      <c r="E520" s="74"/>
      <c r="F520" s="75"/>
      <c r="G520" s="76">
        <f>SUM(G488:G519)</f>
        <v>0</v>
      </c>
    </row>
    <row r="521" spans="1:7" ht="15" thickTop="1" x14ac:dyDescent="0.35">
      <c r="A521" s="50"/>
      <c r="B521" s="108"/>
      <c r="C521" s="109"/>
      <c r="D521" s="108"/>
      <c r="E521" s="108"/>
      <c r="F521" s="110"/>
      <c r="G521" s="110" t="s">
        <v>801</v>
      </c>
    </row>
  </sheetData>
  <pageMargins left="0.7" right="0.7" top="0.75" bottom="0.75" header="0.3" footer="0.3"/>
  <pageSetup scale="82" orientation="portrait" r:id="rId1"/>
  <headerFooter>
    <oddFooter>&amp;LKaekem Ranger Post</oddFooter>
  </headerFooter>
  <rowBreaks count="16" manualBreakCount="16">
    <brk id="31" max="16383" man="1"/>
    <brk id="62" max="16383" man="1"/>
    <brk id="97" max="16383" man="1"/>
    <brk id="125" max="16383" man="1"/>
    <brk id="155" max="16383" man="1"/>
    <brk id="184" max="16383" man="1"/>
    <brk id="224" max="16383" man="1"/>
    <brk id="252" max="16383" man="1"/>
    <brk id="286" max="16383" man="1"/>
    <brk id="310" max="16383" man="1"/>
    <brk id="350" max="16383" man="1"/>
    <brk id="380" max="16383" man="1"/>
    <brk id="409" max="16383" man="1"/>
    <brk id="429" max="16383" man="1"/>
    <brk id="450" max="16383" man="1"/>
    <brk id="482" max="6"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1"/>
  <sheetViews>
    <sheetView view="pageBreakPreview" zoomScale="90" zoomScaleNormal="80" zoomScaleSheetLayoutView="90" workbookViewId="0">
      <selection activeCell="I15" sqref="I15"/>
    </sheetView>
  </sheetViews>
  <sheetFormatPr defaultColWidth="9.36328125" defaultRowHeight="14.5" x14ac:dyDescent="0.35"/>
  <cols>
    <col min="1" max="1" width="1.36328125" style="4" customWidth="1"/>
    <col min="2" max="2" width="11.453125" style="37" customWidth="1"/>
    <col min="3" max="3" width="51.453125" style="38" customWidth="1"/>
    <col min="4" max="4" width="10.6328125" style="18" customWidth="1"/>
    <col min="5" max="5" width="15.453125" style="18" customWidth="1"/>
    <col min="6" max="6" width="9.36328125" style="4"/>
    <col min="7" max="8" width="10" style="4" bestFit="1" customWidth="1"/>
    <col min="9" max="9" width="13.6328125" style="4" bestFit="1" customWidth="1"/>
    <col min="10" max="10" width="10" style="4" bestFit="1" customWidth="1"/>
    <col min="11" max="16384" width="9.36328125" style="4"/>
  </cols>
  <sheetData>
    <row r="1" spans="1:5" ht="15" thickBot="1" x14ac:dyDescent="0.4">
      <c r="A1" s="50"/>
      <c r="B1" s="117"/>
      <c r="C1" s="54"/>
      <c r="D1" s="51"/>
      <c r="E1" s="51"/>
    </row>
    <row r="2" spans="1:5" s="39" customFormat="1" ht="29.5" thickTop="1" x14ac:dyDescent="0.35">
      <c r="A2" s="118"/>
      <c r="B2" s="89" t="s">
        <v>186</v>
      </c>
      <c r="C2" s="56" t="s">
        <v>187</v>
      </c>
      <c r="D2" s="56" t="s">
        <v>188</v>
      </c>
      <c r="E2" s="58" t="s">
        <v>331</v>
      </c>
    </row>
    <row r="3" spans="1:5" s="40" customFormat="1" ht="7.5" customHeight="1" thickBot="1" x14ac:dyDescent="0.4">
      <c r="A3" s="112"/>
      <c r="B3" s="91"/>
      <c r="C3" s="119"/>
      <c r="D3" s="93"/>
      <c r="E3" s="120"/>
    </row>
    <row r="4" spans="1:5" s="40" customFormat="1" x14ac:dyDescent="0.35">
      <c r="A4" s="112"/>
      <c r="B4" s="63"/>
      <c r="C4" s="102"/>
      <c r="D4" s="65"/>
      <c r="E4" s="67"/>
    </row>
    <row r="5" spans="1:5" s="40" customFormat="1" x14ac:dyDescent="0.35">
      <c r="A5" s="112"/>
      <c r="B5" s="63"/>
      <c r="C5" s="121" t="s">
        <v>802</v>
      </c>
      <c r="D5" s="65"/>
      <c r="E5" s="67"/>
    </row>
    <row r="6" spans="1:5" s="40" customFormat="1" x14ac:dyDescent="0.35">
      <c r="A6" s="112"/>
      <c r="B6" s="63"/>
      <c r="C6" s="121"/>
      <c r="D6" s="65"/>
      <c r="E6" s="67"/>
    </row>
    <row r="7" spans="1:5" s="40" customFormat="1" x14ac:dyDescent="0.35">
      <c r="A7" s="112"/>
      <c r="B7" s="63"/>
      <c r="C7" s="121" t="s">
        <v>274</v>
      </c>
      <c r="D7" s="65"/>
      <c r="E7" s="67"/>
    </row>
    <row r="8" spans="1:5" s="40" customFormat="1" x14ac:dyDescent="0.35">
      <c r="A8" s="112"/>
      <c r="B8" s="63"/>
      <c r="C8" s="121"/>
      <c r="D8" s="65"/>
      <c r="E8" s="67"/>
    </row>
    <row r="9" spans="1:5" s="40" customFormat="1" x14ac:dyDescent="0.35">
      <c r="A9" s="112"/>
      <c r="B9" s="63"/>
      <c r="C9" s="121" t="s">
        <v>189</v>
      </c>
      <c r="D9" s="65"/>
      <c r="E9" s="67"/>
    </row>
    <row r="10" spans="1:5" s="40" customFormat="1" x14ac:dyDescent="0.35">
      <c r="A10" s="112"/>
      <c r="B10" s="63"/>
      <c r="C10" s="102"/>
      <c r="D10" s="66"/>
      <c r="E10" s="70"/>
    </row>
    <row r="11" spans="1:5" s="40" customFormat="1" ht="30" customHeight="1" x14ac:dyDescent="0.35">
      <c r="A11" s="112"/>
      <c r="B11" s="63">
        <v>1</v>
      </c>
      <c r="C11" s="102" t="s">
        <v>5</v>
      </c>
      <c r="D11" s="66"/>
      <c r="E11" s="70">
        <f>Acco!G96</f>
        <v>0</v>
      </c>
    </row>
    <row r="12" spans="1:5" s="40" customFormat="1" ht="30" customHeight="1" x14ac:dyDescent="0.35">
      <c r="A12" s="112"/>
      <c r="B12" s="63">
        <v>2</v>
      </c>
      <c r="C12" s="102" t="s">
        <v>81</v>
      </c>
      <c r="D12" s="66"/>
      <c r="E12" s="70">
        <f>Acco!G124</f>
        <v>0</v>
      </c>
    </row>
    <row r="13" spans="1:5" s="40" customFormat="1" ht="30" customHeight="1" x14ac:dyDescent="0.35">
      <c r="A13" s="112"/>
      <c r="B13" s="63">
        <v>3</v>
      </c>
      <c r="C13" s="102" t="s">
        <v>61</v>
      </c>
      <c r="D13" s="66"/>
      <c r="E13" s="70">
        <f>Acco!G154</f>
        <v>0</v>
      </c>
    </row>
    <row r="14" spans="1:5" s="40" customFormat="1" ht="30" customHeight="1" x14ac:dyDescent="0.35">
      <c r="A14" s="112"/>
      <c r="B14" s="63">
        <v>4</v>
      </c>
      <c r="C14" s="102" t="s">
        <v>190</v>
      </c>
      <c r="D14" s="66"/>
      <c r="E14" s="70">
        <f>Acco!G223</f>
        <v>0</v>
      </c>
    </row>
    <row r="15" spans="1:5" s="40" customFormat="1" ht="30" customHeight="1" x14ac:dyDescent="0.35">
      <c r="A15" s="112"/>
      <c r="B15" s="63">
        <v>5</v>
      </c>
      <c r="C15" s="102" t="s">
        <v>110</v>
      </c>
      <c r="D15" s="66"/>
      <c r="E15" s="70">
        <f>Acco!G285</f>
        <v>0</v>
      </c>
    </row>
    <row r="16" spans="1:5" s="40" customFormat="1" ht="30" customHeight="1" x14ac:dyDescent="0.35">
      <c r="A16" s="112"/>
      <c r="B16" s="63">
        <v>6</v>
      </c>
      <c r="C16" s="102" t="s">
        <v>130</v>
      </c>
      <c r="D16" s="66"/>
      <c r="E16" s="70">
        <f>Acco!G309</f>
        <v>0</v>
      </c>
    </row>
    <row r="17" spans="1:8" s="40" customFormat="1" ht="30" customHeight="1" x14ac:dyDescent="0.35">
      <c r="A17" s="112"/>
      <c r="B17" s="63">
        <v>7</v>
      </c>
      <c r="C17" s="102" t="s">
        <v>141</v>
      </c>
      <c r="D17" s="66"/>
      <c r="E17" s="70">
        <f>Acco!G349</f>
        <v>0</v>
      </c>
    </row>
    <row r="18" spans="1:8" s="40" customFormat="1" ht="30" customHeight="1" x14ac:dyDescent="0.35">
      <c r="A18" s="112"/>
      <c r="B18" s="63">
        <v>8</v>
      </c>
      <c r="C18" s="102" t="s">
        <v>150</v>
      </c>
      <c r="D18" s="66"/>
      <c r="E18" s="70">
        <f>Acco!G379</f>
        <v>0</v>
      </c>
    </row>
    <row r="19" spans="1:8" s="40" customFormat="1" ht="30" customHeight="1" x14ac:dyDescent="0.35">
      <c r="A19" s="112"/>
      <c r="B19" s="63">
        <v>9</v>
      </c>
      <c r="C19" s="102" t="s">
        <v>163</v>
      </c>
      <c r="D19" s="66"/>
      <c r="E19" s="70">
        <f>Acco!G408</f>
        <v>0</v>
      </c>
    </row>
    <row r="20" spans="1:8" s="40" customFormat="1" ht="30" customHeight="1" x14ac:dyDescent="0.35">
      <c r="A20" s="112"/>
      <c r="B20" s="63">
        <v>10</v>
      </c>
      <c r="C20" s="102" t="s">
        <v>167</v>
      </c>
      <c r="D20" s="66"/>
      <c r="E20" s="70">
        <f>Acco!G481</f>
        <v>0</v>
      </c>
    </row>
    <row r="21" spans="1:8" s="40" customFormat="1" ht="30" customHeight="1" x14ac:dyDescent="0.35">
      <c r="A21" s="112"/>
      <c r="B21" s="63">
        <v>11</v>
      </c>
      <c r="C21" s="102" t="s">
        <v>181</v>
      </c>
      <c r="D21" s="66"/>
      <c r="E21" s="70">
        <f>Acco!G520</f>
        <v>0</v>
      </c>
    </row>
    <row r="22" spans="1:8" s="40" customFormat="1" x14ac:dyDescent="0.35">
      <c r="A22" s="112"/>
      <c r="B22" s="63"/>
      <c r="C22" s="102"/>
      <c r="D22" s="66"/>
      <c r="E22" s="70"/>
    </row>
    <row r="23" spans="1:8" s="40" customFormat="1" x14ac:dyDescent="0.35">
      <c r="A23" s="112"/>
      <c r="B23" s="63"/>
      <c r="C23" s="102"/>
      <c r="D23" s="66"/>
      <c r="E23" s="70"/>
    </row>
    <row r="24" spans="1:8" s="40" customFormat="1" x14ac:dyDescent="0.35">
      <c r="A24" s="112"/>
      <c r="B24" s="63"/>
      <c r="C24" s="102"/>
      <c r="D24" s="66"/>
      <c r="E24" s="70"/>
    </row>
    <row r="25" spans="1:8" s="40" customFormat="1" x14ac:dyDescent="0.35">
      <c r="A25" s="112"/>
      <c r="B25" s="63"/>
      <c r="C25" s="102"/>
      <c r="D25" s="66"/>
      <c r="E25" s="70"/>
    </row>
    <row r="26" spans="1:8" s="40" customFormat="1" x14ac:dyDescent="0.35">
      <c r="A26" s="112"/>
      <c r="B26" s="63"/>
      <c r="C26" s="102"/>
      <c r="D26" s="66"/>
      <c r="E26" s="70"/>
    </row>
    <row r="27" spans="1:8" s="40" customFormat="1" x14ac:dyDescent="0.35">
      <c r="A27" s="112"/>
      <c r="B27" s="63"/>
      <c r="C27" s="102"/>
      <c r="D27" s="66"/>
      <c r="E27" s="70"/>
    </row>
    <row r="28" spans="1:8" s="40" customFormat="1" ht="29" x14ac:dyDescent="0.35">
      <c r="A28" s="112"/>
      <c r="B28" s="81"/>
      <c r="C28" s="122" t="s">
        <v>803</v>
      </c>
      <c r="D28" s="84"/>
      <c r="E28" s="85">
        <f>SUM(E11:E27)</f>
        <v>0</v>
      </c>
      <c r="H28" s="41"/>
    </row>
    <row r="29" spans="1:8" s="40" customFormat="1" ht="4.5" customHeight="1" thickBot="1" x14ac:dyDescent="0.4">
      <c r="A29" s="112"/>
      <c r="B29" s="123"/>
      <c r="C29" s="124"/>
      <c r="D29" s="125"/>
      <c r="E29" s="126"/>
    </row>
    <row r="30" spans="1:8" ht="9" customHeight="1" thickTop="1" x14ac:dyDescent="0.35">
      <c r="A30" s="50"/>
      <c r="B30" s="117"/>
      <c r="C30" s="54"/>
      <c r="D30" s="51"/>
      <c r="E30" s="51"/>
    </row>
    <row r="31" spans="1:8" x14ac:dyDescent="0.35">
      <c r="A31" s="50"/>
      <c r="B31" s="117"/>
      <c r="C31" s="54"/>
      <c r="D31" s="51"/>
      <c r="E31" s="51" t="s">
        <v>804</v>
      </c>
    </row>
  </sheetData>
  <pageMargins left="0.7" right="0.7" top="0.75" bottom="0.75" header="0.3" footer="0.3"/>
  <pageSetup orientation="portrait" r:id="rId1"/>
  <headerFooter>
    <oddFooter>&amp;LKaekemRanger Post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7:K43"/>
  <sheetViews>
    <sheetView view="pageBreakPreview" zoomScale="60" zoomScaleNormal="100" workbookViewId="0">
      <selection activeCell="G14" sqref="G14"/>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224</v>
      </c>
      <c r="C10" s="361"/>
      <c r="D10" s="361"/>
      <c r="E10" s="361"/>
      <c r="F10" s="361"/>
      <c r="G10" s="361"/>
      <c r="H10" s="361"/>
    </row>
    <row r="17" spans="9:9" ht="17"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521"/>
  <sheetViews>
    <sheetView view="pageBreakPreview" topLeftCell="A4" zoomScale="80" zoomScaleNormal="100" zoomScaleSheetLayoutView="80" workbookViewId="0">
      <selection activeCell="D10" sqref="D10"/>
    </sheetView>
  </sheetViews>
  <sheetFormatPr defaultColWidth="9.36328125" defaultRowHeight="14.5" x14ac:dyDescent="0.35"/>
  <cols>
    <col min="1" max="1" width="0.453125" style="4" customWidth="1"/>
    <col min="2" max="2" width="5.36328125" style="18" bestFit="1" customWidth="1"/>
    <col min="3" max="3" width="49.6328125" style="19" customWidth="1"/>
    <col min="4" max="4" width="5.81640625" style="18" customWidth="1"/>
    <col min="5" max="5" width="6" style="18" bestFit="1" customWidth="1"/>
    <col min="6" max="6" width="10.36328125" style="20" customWidth="1"/>
    <col min="7" max="7" width="12.453125" style="20" customWidth="1"/>
    <col min="8" max="8" width="5.54296875" style="4" customWidth="1"/>
    <col min="9" max="9" width="9.36328125" style="4"/>
    <col min="10" max="10" width="10" style="4" bestFit="1" customWidth="1"/>
    <col min="11" max="11" width="9.36328125" style="4"/>
    <col min="12" max="12" width="20.36328125" style="4" customWidth="1"/>
    <col min="13" max="16384" width="9.36328125" style="4"/>
  </cols>
  <sheetData>
    <row r="1" spans="1:9" ht="15" thickBot="1" x14ac:dyDescent="0.4">
      <c r="A1" s="50"/>
      <c r="B1" s="51"/>
      <c r="C1" s="87"/>
      <c r="D1" s="51"/>
      <c r="E1" s="51"/>
      <c r="F1" s="53"/>
      <c r="G1" s="53"/>
    </row>
    <row r="2" spans="1:9" s="21" customFormat="1" ht="29.5" thickTop="1" x14ac:dyDescent="0.35">
      <c r="A2" s="88"/>
      <c r="B2" s="89" t="s">
        <v>0</v>
      </c>
      <c r="C2" s="56" t="s">
        <v>1</v>
      </c>
      <c r="D2" s="56" t="s">
        <v>2</v>
      </c>
      <c r="E2" s="56" t="s">
        <v>3</v>
      </c>
      <c r="F2" s="57" t="s">
        <v>191</v>
      </c>
      <c r="G2" s="90" t="s">
        <v>192</v>
      </c>
    </row>
    <row r="3" spans="1:9" ht="3.75" customHeight="1" thickBot="1" x14ac:dyDescent="0.4">
      <c r="A3" s="50"/>
      <c r="B3" s="91"/>
      <c r="C3" s="92"/>
      <c r="D3" s="93"/>
      <c r="E3" s="93"/>
      <c r="F3" s="94"/>
      <c r="G3" s="95"/>
    </row>
    <row r="4" spans="1:9" x14ac:dyDescent="0.35">
      <c r="A4" s="50"/>
      <c r="B4" s="63"/>
      <c r="C4" s="97" t="s">
        <v>836</v>
      </c>
      <c r="D4" s="65"/>
      <c r="E4" s="65"/>
      <c r="F4" s="66"/>
      <c r="G4" s="70"/>
    </row>
    <row r="5" spans="1:9" x14ac:dyDescent="0.35">
      <c r="A5" s="50"/>
      <c r="B5" s="63"/>
      <c r="C5" s="97" t="s">
        <v>224</v>
      </c>
      <c r="D5" s="65"/>
      <c r="E5" s="65"/>
      <c r="F5" s="66"/>
      <c r="G5" s="70"/>
    </row>
    <row r="6" spans="1:9" x14ac:dyDescent="0.35">
      <c r="A6" s="50"/>
      <c r="B6" s="63"/>
      <c r="C6" s="97" t="s">
        <v>4</v>
      </c>
      <c r="D6" s="65"/>
      <c r="E6" s="65"/>
      <c r="F6" s="66"/>
      <c r="G6" s="70"/>
    </row>
    <row r="7" spans="1:9" x14ac:dyDescent="0.35">
      <c r="A7" s="50"/>
      <c r="B7" s="63"/>
      <c r="C7" s="97" t="s">
        <v>5</v>
      </c>
      <c r="D7" s="65"/>
      <c r="E7" s="65"/>
      <c r="F7" s="66"/>
      <c r="G7" s="70"/>
    </row>
    <row r="8" spans="1:9" x14ac:dyDescent="0.35">
      <c r="A8" s="50"/>
      <c r="B8" s="63"/>
      <c r="C8" s="97" t="s">
        <v>6</v>
      </c>
      <c r="D8" s="65"/>
      <c r="E8" s="65"/>
      <c r="F8" s="66"/>
      <c r="G8" s="70"/>
    </row>
    <row r="9" spans="1:9" ht="29" x14ac:dyDescent="0.35">
      <c r="A9" s="50"/>
      <c r="B9" s="63"/>
      <c r="C9" s="97" t="s">
        <v>7</v>
      </c>
      <c r="D9" s="65"/>
      <c r="E9" s="65"/>
      <c r="F9" s="22"/>
      <c r="G9" s="70"/>
    </row>
    <row r="10" spans="1:9" ht="29" x14ac:dyDescent="0.35">
      <c r="A10" s="50"/>
      <c r="B10" s="63" t="s">
        <v>8</v>
      </c>
      <c r="C10" s="71" t="s">
        <v>9</v>
      </c>
      <c r="D10" s="65" t="s">
        <v>10</v>
      </c>
      <c r="E10" s="65">
        <v>1</v>
      </c>
      <c r="F10" s="22"/>
      <c r="G10" s="70" t="str">
        <f>IF((E10*F10)=0,"",E10*F10)</f>
        <v/>
      </c>
      <c r="I10" s="23"/>
    </row>
    <row r="11" spans="1:9" ht="29" x14ac:dyDescent="0.35">
      <c r="A11" s="50"/>
      <c r="B11" s="63" t="s">
        <v>11</v>
      </c>
      <c r="C11" s="71" t="s">
        <v>12</v>
      </c>
      <c r="D11" s="65" t="s">
        <v>10</v>
      </c>
      <c r="E11" s="65">
        <v>1</v>
      </c>
      <c r="F11" s="22"/>
      <c r="G11" s="70" t="str">
        <f t="shared" ref="G11:G22" si="0">IF((E11*F11)=0,"",E11*F11)</f>
        <v/>
      </c>
      <c r="I11" s="23"/>
    </row>
    <row r="12" spans="1:9" ht="29" x14ac:dyDescent="0.35">
      <c r="A12" s="50"/>
      <c r="B12" s="63" t="s">
        <v>13</v>
      </c>
      <c r="C12" s="71" t="s">
        <v>14</v>
      </c>
      <c r="D12" s="65" t="s">
        <v>15</v>
      </c>
      <c r="E12" s="65">
        <v>85</v>
      </c>
      <c r="F12" s="22"/>
      <c r="G12" s="70" t="str">
        <f t="shared" si="0"/>
        <v/>
      </c>
      <c r="I12" s="23"/>
    </row>
    <row r="13" spans="1:9" ht="29" x14ac:dyDescent="0.35">
      <c r="A13" s="50"/>
      <c r="B13" s="63" t="s">
        <v>16</v>
      </c>
      <c r="C13" s="71" t="s">
        <v>17</v>
      </c>
      <c r="D13" s="65" t="s">
        <v>18</v>
      </c>
      <c r="E13" s="65">
        <v>42</v>
      </c>
      <c r="F13" s="22"/>
      <c r="G13" s="70" t="str">
        <f t="shared" si="0"/>
        <v/>
      </c>
      <c r="I13" s="23"/>
    </row>
    <row r="14" spans="1:9" ht="29" x14ac:dyDescent="0.35">
      <c r="A14" s="50"/>
      <c r="B14" s="63" t="s">
        <v>19</v>
      </c>
      <c r="C14" s="71" t="s">
        <v>20</v>
      </c>
      <c r="D14" s="65" t="s">
        <v>18</v>
      </c>
      <c r="E14" s="65">
        <v>62</v>
      </c>
      <c r="F14" s="22"/>
      <c r="G14" s="70" t="str">
        <f t="shared" si="0"/>
        <v/>
      </c>
      <c r="I14" s="23"/>
    </row>
    <row r="15" spans="1:9" x14ac:dyDescent="0.35">
      <c r="A15" s="50"/>
      <c r="B15" s="63" t="s">
        <v>21</v>
      </c>
      <c r="C15" s="71" t="s">
        <v>22</v>
      </c>
      <c r="D15" s="65" t="s">
        <v>18</v>
      </c>
      <c r="E15" s="65">
        <v>10</v>
      </c>
      <c r="F15" s="22"/>
      <c r="G15" s="70" t="str">
        <f t="shared" si="0"/>
        <v/>
      </c>
      <c r="I15" s="23"/>
    </row>
    <row r="16" spans="1:9" ht="29" x14ac:dyDescent="0.35">
      <c r="A16" s="50"/>
      <c r="B16" s="63" t="s">
        <v>23</v>
      </c>
      <c r="C16" s="71" t="s">
        <v>24</v>
      </c>
      <c r="D16" s="65" t="s">
        <v>18</v>
      </c>
      <c r="E16" s="65">
        <v>40</v>
      </c>
      <c r="F16" s="22"/>
      <c r="G16" s="70" t="str">
        <f t="shared" si="0"/>
        <v/>
      </c>
      <c r="I16" s="23"/>
    </row>
    <row r="17" spans="1:9" x14ac:dyDescent="0.35">
      <c r="A17" s="50"/>
      <c r="B17" s="63" t="s">
        <v>25</v>
      </c>
      <c r="C17" s="71" t="s">
        <v>26</v>
      </c>
      <c r="D17" s="65" t="s">
        <v>18</v>
      </c>
      <c r="E17" s="65">
        <v>22</v>
      </c>
      <c r="F17" s="22"/>
      <c r="G17" s="70" t="str">
        <f t="shared" si="0"/>
        <v/>
      </c>
      <c r="I17" s="23"/>
    </row>
    <row r="18" spans="1:9" ht="58" x14ac:dyDescent="0.35">
      <c r="A18" s="50"/>
      <c r="B18" s="63" t="s">
        <v>27</v>
      </c>
      <c r="C18" s="71" t="s">
        <v>28</v>
      </c>
      <c r="D18" s="65" t="s">
        <v>18</v>
      </c>
      <c r="E18" s="65">
        <v>42</v>
      </c>
      <c r="F18" s="22"/>
      <c r="G18" s="70" t="str">
        <f t="shared" si="0"/>
        <v/>
      </c>
      <c r="I18" s="23"/>
    </row>
    <row r="19" spans="1:9" ht="29" x14ac:dyDescent="0.35">
      <c r="A19" s="50"/>
      <c r="B19" s="63" t="s">
        <v>29</v>
      </c>
      <c r="C19" s="71" t="s">
        <v>315</v>
      </c>
      <c r="D19" s="65" t="s">
        <v>18</v>
      </c>
      <c r="E19" s="65">
        <v>21</v>
      </c>
      <c r="F19" s="22"/>
      <c r="G19" s="70" t="str">
        <f t="shared" si="0"/>
        <v/>
      </c>
      <c r="I19" s="23"/>
    </row>
    <row r="20" spans="1:9" ht="29" x14ac:dyDescent="0.35">
      <c r="A20" s="50"/>
      <c r="B20" s="63" t="s">
        <v>30</v>
      </c>
      <c r="C20" s="71" t="s">
        <v>31</v>
      </c>
      <c r="D20" s="65" t="s">
        <v>15</v>
      </c>
      <c r="E20" s="65">
        <v>41</v>
      </c>
      <c r="F20" s="22"/>
      <c r="G20" s="70" t="str">
        <f t="shared" si="0"/>
        <v/>
      </c>
      <c r="I20" s="23"/>
    </row>
    <row r="21" spans="1:9" x14ac:dyDescent="0.35">
      <c r="A21" s="50"/>
      <c r="B21" s="63" t="s">
        <v>32</v>
      </c>
      <c r="C21" s="71" t="s">
        <v>33</v>
      </c>
      <c r="D21" s="65" t="s">
        <v>15</v>
      </c>
      <c r="E21" s="65">
        <v>41</v>
      </c>
      <c r="F21" s="22"/>
      <c r="G21" s="70" t="str">
        <f t="shared" si="0"/>
        <v/>
      </c>
      <c r="I21" s="23"/>
    </row>
    <row r="22" spans="1:9" ht="43.5" x14ac:dyDescent="0.35">
      <c r="A22" s="50"/>
      <c r="B22" s="63" t="s">
        <v>34</v>
      </c>
      <c r="C22" s="71" t="s">
        <v>1024</v>
      </c>
      <c r="D22" s="65" t="s">
        <v>15</v>
      </c>
      <c r="E22" s="65">
        <v>85</v>
      </c>
      <c r="F22" s="22"/>
      <c r="G22" s="70" t="str">
        <f t="shared" si="0"/>
        <v/>
      </c>
      <c r="I22" s="23"/>
    </row>
    <row r="23" spans="1:9" x14ac:dyDescent="0.35">
      <c r="A23" s="50"/>
      <c r="B23" s="63"/>
      <c r="C23" s="97" t="s">
        <v>35</v>
      </c>
      <c r="D23" s="65"/>
      <c r="E23" s="65"/>
      <c r="F23" s="22"/>
      <c r="G23" s="70"/>
      <c r="I23" s="23"/>
    </row>
    <row r="24" spans="1:9" ht="29" x14ac:dyDescent="0.35">
      <c r="A24" s="50"/>
      <c r="B24" s="63"/>
      <c r="C24" s="97" t="s">
        <v>36</v>
      </c>
      <c r="D24" s="65"/>
      <c r="E24" s="65"/>
      <c r="F24" s="22"/>
      <c r="G24" s="70"/>
      <c r="I24" s="23"/>
    </row>
    <row r="25" spans="1:9" x14ac:dyDescent="0.35">
      <c r="A25" s="50"/>
      <c r="B25" s="63" t="s">
        <v>37</v>
      </c>
      <c r="C25" s="71" t="s">
        <v>38</v>
      </c>
      <c r="D25" s="65" t="s">
        <v>15</v>
      </c>
      <c r="E25" s="65">
        <v>29</v>
      </c>
      <c r="F25" s="22"/>
      <c r="G25" s="70" t="str">
        <f>IF((E25*F25)=0,"",E25*F25)</f>
        <v/>
      </c>
      <c r="I25" s="23"/>
    </row>
    <row r="26" spans="1:9" ht="29" x14ac:dyDescent="0.35">
      <c r="A26" s="50"/>
      <c r="B26" s="63"/>
      <c r="C26" s="97" t="s">
        <v>418</v>
      </c>
      <c r="D26" s="65"/>
      <c r="E26" s="65"/>
      <c r="F26" s="22"/>
      <c r="G26" s="70"/>
      <c r="I26" s="23"/>
    </row>
    <row r="27" spans="1:9" x14ac:dyDescent="0.35">
      <c r="A27" s="50"/>
      <c r="B27" s="63" t="s">
        <v>40</v>
      </c>
      <c r="C27" s="71" t="s">
        <v>307</v>
      </c>
      <c r="D27" s="65" t="s">
        <v>15</v>
      </c>
      <c r="E27" s="65">
        <v>41</v>
      </c>
      <c r="F27" s="22"/>
      <c r="G27" s="70" t="str">
        <f>IF((E27*F27)=0,"",E27*F27)</f>
        <v/>
      </c>
      <c r="I27" s="23"/>
    </row>
    <row r="28" spans="1:9" x14ac:dyDescent="0.35">
      <c r="A28" s="50"/>
      <c r="B28" s="63"/>
      <c r="C28" s="71"/>
      <c r="D28" s="65"/>
      <c r="E28" s="65"/>
      <c r="F28" s="22"/>
      <c r="G28" s="70"/>
      <c r="I28" s="23"/>
    </row>
    <row r="29" spans="1:9" ht="15" thickBot="1" x14ac:dyDescent="0.4">
      <c r="A29" s="50"/>
      <c r="B29" s="72"/>
      <c r="C29" s="73" t="s">
        <v>43</v>
      </c>
      <c r="D29" s="74"/>
      <c r="E29" s="74"/>
      <c r="F29" s="24"/>
      <c r="G29" s="76">
        <f>SUM(G10:G28)</f>
        <v>0</v>
      </c>
      <c r="I29" s="23"/>
    </row>
    <row r="30" spans="1:9" ht="15" thickTop="1" x14ac:dyDescent="0.35">
      <c r="A30" s="50"/>
      <c r="B30" s="108"/>
      <c r="C30" s="109"/>
      <c r="D30" s="108"/>
      <c r="E30" s="108"/>
      <c r="F30" s="25"/>
      <c r="G30" s="110" t="s">
        <v>805</v>
      </c>
      <c r="I30" s="23"/>
    </row>
    <row r="31" spans="1:9" ht="29" x14ac:dyDescent="0.35">
      <c r="A31" s="50"/>
      <c r="B31" s="63"/>
      <c r="C31" s="97" t="s">
        <v>44</v>
      </c>
      <c r="D31" s="65"/>
      <c r="E31" s="65"/>
      <c r="F31" s="22"/>
      <c r="G31" s="70"/>
      <c r="I31" s="23"/>
    </row>
    <row r="32" spans="1:9" x14ac:dyDescent="0.35">
      <c r="A32" s="50"/>
      <c r="B32" s="63" t="s">
        <v>8</v>
      </c>
      <c r="C32" s="71" t="s">
        <v>45</v>
      </c>
      <c r="D32" s="65" t="s">
        <v>18</v>
      </c>
      <c r="E32" s="65">
        <v>7</v>
      </c>
      <c r="F32" s="22"/>
      <c r="G32" s="70" t="str">
        <f>IF((E32*F32)=0,"",E32*F32)</f>
        <v/>
      </c>
      <c r="I32" s="23"/>
    </row>
    <row r="33" spans="1:10" ht="43.5" x14ac:dyDescent="0.35">
      <c r="A33" s="50"/>
      <c r="B33" s="63" t="s">
        <v>11</v>
      </c>
      <c r="C33" s="71" t="s">
        <v>46</v>
      </c>
      <c r="D33" s="65" t="s">
        <v>15</v>
      </c>
      <c r="E33" s="65">
        <v>6</v>
      </c>
      <c r="F33" s="22"/>
      <c r="G33" s="70" t="str">
        <f>IF((E33*F33)=0,"",E33*F33)</f>
        <v/>
      </c>
      <c r="I33" s="23"/>
    </row>
    <row r="34" spans="1:10" x14ac:dyDescent="0.35">
      <c r="A34" s="50"/>
      <c r="B34" s="63" t="s">
        <v>13</v>
      </c>
      <c r="C34" s="71" t="s">
        <v>419</v>
      </c>
      <c r="D34" s="65" t="s">
        <v>18</v>
      </c>
      <c r="E34" s="65">
        <v>3</v>
      </c>
      <c r="F34" s="22"/>
      <c r="G34" s="70" t="str">
        <f>IF((E34*F34)=0,"",E34*F34)</f>
        <v/>
      </c>
      <c r="I34" s="23"/>
    </row>
    <row r="35" spans="1:10" ht="43.5" x14ac:dyDescent="0.35">
      <c r="A35" s="50"/>
      <c r="B35" s="63"/>
      <c r="C35" s="97" t="s">
        <v>47</v>
      </c>
      <c r="D35" s="65"/>
      <c r="E35" s="65"/>
      <c r="F35" s="22"/>
      <c r="G35" s="70"/>
      <c r="I35" s="23"/>
    </row>
    <row r="36" spans="1:10" x14ac:dyDescent="0.35">
      <c r="A36" s="50"/>
      <c r="B36" s="63"/>
      <c r="C36" s="97" t="s">
        <v>48</v>
      </c>
      <c r="D36" s="65"/>
      <c r="E36" s="65"/>
      <c r="F36" s="22"/>
      <c r="G36" s="70"/>
      <c r="I36" s="23"/>
    </row>
    <row r="37" spans="1:10" x14ac:dyDescent="0.35">
      <c r="A37" s="50"/>
      <c r="B37" s="63" t="s">
        <v>16</v>
      </c>
      <c r="C37" s="71" t="s">
        <v>49</v>
      </c>
      <c r="D37" s="65" t="s">
        <v>50</v>
      </c>
      <c r="E37" s="65">
        <v>125</v>
      </c>
      <c r="F37" s="22"/>
      <c r="G37" s="70" t="str">
        <f>IF((E37*F37)=0,"",E37*F37)</f>
        <v/>
      </c>
      <c r="I37" s="23"/>
    </row>
    <row r="38" spans="1:10" x14ac:dyDescent="0.35">
      <c r="A38" s="50"/>
      <c r="B38" s="63"/>
      <c r="C38" s="97" t="s">
        <v>51</v>
      </c>
      <c r="D38" s="65"/>
      <c r="E38" s="65"/>
      <c r="F38" s="22"/>
      <c r="G38" s="70"/>
      <c r="I38" s="23"/>
    </row>
    <row r="39" spans="1:10" x14ac:dyDescent="0.35">
      <c r="A39" s="50"/>
      <c r="B39" s="63" t="s">
        <v>19</v>
      </c>
      <c r="C39" s="71" t="s">
        <v>52</v>
      </c>
      <c r="D39" s="65" t="s">
        <v>50</v>
      </c>
      <c r="E39" s="65">
        <v>250</v>
      </c>
      <c r="F39" s="22"/>
      <c r="G39" s="70" t="str">
        <f>IF((E39*F39)=0,"",E39*F39)</f>
        <v/>
      </c>
      <c r="I39" s="23"/>
    </row>
    <row r="40" spans="1:10" ht="29" x14ac:dyDescent="0.35">
      <c r="A40" s="50"/>
      <c r="B40" s="63"/>
      <c r="C40" s="97" t="s">
        <v>53</v>
      </c>
      <c r="D40" s="65"/>
      <c r="E40" s="65"/>
      <c r="F40" s="22"/>
      <c r="G40" s="70"/>
      <c r="I40" s="23"/>
    </row>
    <row r="41" spans="1:10" ht="29" x14ac:dyDescent="0.35">
      <c r="A41" s="50"/>
      <c r="B41" s="63" t="s">
        <v>21</v>
      </c>
      <c r="C41" s="71" t="s">
        <v>233</v>
      </c>
      <c r="D41" s="65" t="s">
        <v>15</v>
      </c>
      <c r="E41" s="65">
        <v>41</v>
      </c>
      <c r="F41" s="22"/>
      <c r="G41" s="70" t="str">
        <f>IF((E41*F41)=0,"",E41*F41)</f>
        <v/>
      </c>
      <c r="I41" s="23"/>
      <c r="J41" s="26"/>
    </row>
    <row r="42" spans="1:10" x14ac:dyDescent="0.35">
      <c r="A42" s="50"/>
      <c r="B42" s="63"/>
      <c r="C42" s="97" t="s">
        <v>54</v>
      </c>
      <c r="D42" s="65"/>
      <c r="E42" s="65"/>
      <c r="F42" s="22"/>
      <c r="G42" s="70"/>
      <c r="I42" s="23"/>
      <c r="J42" s="26"/>
    </row>
    <row r="43" spans="1:10" x14ac:dyDescent="0.35">
      <c r="A43" s="50"/>
      <c r="B43" s="63" t="s">
        <v>55</v>
      </c>
      <c r="C43" s="71" t="s">
        <v>420</v>
      </c>
      <c r="D43" s="65" t="s">
        <v>15</v>
      </c>
      <c r="E43" s="65">
        <v>20</v>
      </c>
      <c r="F43" s="22"/>
      <c r="G43" s="70" t="str">
        <f>IF((E43*F43)=0,"",E43*F43)</f>
        <v/>
      </c>
      <c r="I43" s="23"/>
    </row>
    <row r="44" spans="1:10" x14ac:dyDescent="0.35">
      <c r="A44" s="50"/>
      <c r="B44" s="63" t="s">
        <v>21</v>
      </c>
      <c r="C44" s="71" t="s">
        <v>56</v>
      </c>
      <c r="D44" s="65" t="s">
        <v>15</v>
      </c>
      <c r="E44" s="65">
        <v>18</v>
      </c>
      <c r="F44" s="22"/>
      <c r="G44" s="70" t="str">
        <f>IF((E44*F44)=0,"",E44*F44)</f>
        <v/>
      </c>
      <c r="I44" s="23"/>
      <c r="J44" s="26"/>
    </row>
    <row r="45" spans="1:10" x14ac:dyDescent="0.35">
      <c r="A45" s="50"/>
      <c r="B45" s="63" t="s">
        <v>23</v>
      </c>
      <c r="C45" s="71" t="s">
        <v>57</v>
      </c>
      <c r="D45" s="65" t="s">
        <v>58</v>
      </c>
      <c r="E45" s="65">
        <v>28</v>
      </c>
      <c r="F45" s="22"/>
      <c r="G45" s="70" t="str">
        <f>IF((E45*F45)=0,"",E45*F45)</f>
        <v/>
      </c>
      <c r="I45" s="23"/>
      <c r="J45" s="26"/>
    </row>
    <row r="46" spans="1:10" x14ac:dyDescent="0.35">
      <c r="A46" s="50"/>
      <c r="B46" s="63"/>
      <c r="C46" s="97" t="s">
        <v>59</v>
      </c>
      <c r="D46" s="65"/>
      <c r="E46" s="65"/>
      <c r="F46" s="22"/>
      <c r="G46" s="70"/>
      <c r="I46" s="23"/>
      <c r="J46" s="26"/>
    </row>
    <row r="47" spans="1:10" x14ac:dyDescent="0.35">
      <c r="A47" s="50"/>
      <c r="B47" s="63" t="s">
        <v>25</v>
      </c>
      <c r="C47" s="71" t="s">
        <v>60</v>
      </c>
      <c r="D47" s="65" t="s">
        <v>15</v>
      </c>
      <c r="E47" s="65">
        <v>41</v>
      </c>
      <c r="F47" s="22"/>
      <c r="G47" s="70" t="str">
        <f>IF((E47*F47)=0,"",E47*F47)</f>
        <v/>
      </c>
      <c r="I47" s="23"/>
      <c r="J47" s="26"/>
    </row>
    <row r="48" spans="1:10" x14ac:dyDescent="0.35">
      <c r="A48" s="50"/>
      <c r="B48" s="63"/>
      <c r="C48" s="97" t="s">
        <v>61</v>
      </c>
      <c r="D48" s="65"/>
      <c r="E48" s="65"/>
      <c r="F48" s="22"/>
      <c r="G48" s="70"/>
      <c r="I48" s="23"/>
      <c r="J48" s="26"/>
    </row>
    <row r="49" spans="1:10" ht="58" x14ac:dyDescent="0.35">
      <c r="A49" s="50"/>
      <c r="B49" s="63"/>
      <c r="C49" s="97" t="s">
        <v>62</v>
      </c>
      <c r="D49" s="65"/>
      <c r="E49" s="65"/>
      <c r="F49" s="22"/>
      <c r="G49" s="70"/>
      <c r="I49" s="23"/>
      <c r="J49" s="26"/>
    </row>
    <row r="50" spans="1:10" x14ac:dyDescent="0.35">
      <c r="A50" s="50"/>
      <c r="B50" s="63" t="s">
        <v>27</v>
      </c>
      <c r="C50" s="71" t="s">
        <v>63</v>
      </c>
      <c r="D50" s="65" t="s">
        <v>15</v>
      </c>
      <c r="E50" s="65">
        <v>62</v>
      </c>
      <c r="F50" s="22"/>
      <c r="G50" s="70" t="str">
        <f>IF((E50*F50)=0,"",E50*F50)</f>
        <v/>
      </c>
      <c r="I50" s="23"/>
      <c r="J50" s="26"/>
    </row>
    <row r="51" spans="1:10" ht="29" x14ac:dyDescent="0.35">
      <c r="A51" s="50"/>
      <c r="B51" s="63"/>
      <c r="C51" s="97" t="s">
        <v>65</v>
      </c>
      <c r="D51" s="65"/>
      <c r="E51" s="65"/>
      <c r="F51" s="22"/>
      <c r="G51" s="70"/>
      <c r="I51" s="23"/>
      <c r="J51" s="26"/>
    </row>
    <row r="52" spans="1:10" x14ac:dyDescent="0.35">
      <c r="A52" s="50"/>
      <c r="B52" s="63" t="s">
        <v>29</v>
      </c>
      <c r="C52" s="71" t="s">
        <v>66</v>
      </c>
      <c r="D52" s="65" t="s">
        <v>15</v>
      </c>
      <c r="E52" s="65">
        <v>40</v>
      </c>
      <c r="F52" s="22"/>
      <c r="G52" s="70" t="str">
        <f>IF((E52*F52)=0,"",E52*F52)</f>
        <v/>
      </c>
      <c r="I52" s="23"/>
      <c r="J52" s="26"/>
    </row>
    <row r="53" spans="1:10" x14ac:dyDescent="0.35">
      <c r="A53" s="50"/>
      <c r="B53" s="63"/>
      <c r="C53" s="97" t="s">
        <v>67</v>
      </c>
      <c r="D53" s="65"/>
      <c r="E53" s="65"/>
      <c r="F53" s="22"/>
      <c r="G53" s="70"/>
      <c r="I53" s="23"/>
      <c r="J53" s="26"/>
    </row>
    <row r="54" spans="1:10" x14ac:dyDescent="0.35">
      <c r="A54" s="50"/>
      <c r="B54" s="63" t="s">
        <v>30</v>
      </c>
      <c r="C54" s="71" t="s">
        <v>68</v>
      </c>
      <c r="D54" s="65" t="s">
        <v>15</v>
      </c>
      <c r="E54" s="65">
        <v>40</v>
      </c>
      <c r="F54" s="22"/>
      <c r="G54" s="70" t="str">
        <f>IF((E54*F54)=0,"",E54*F54)</f>
        <v/>
      </c>
      <c r="I54" s="23"/>
      <c r="J54" s="26"/>
    </row>
    <row r="55" spans="1:10" x14ac:dyDescent="0.35">
      <c r="A55" s="50"/>
      <c r="B55" s="63"/>
      <c r="C55" s="97" t="s">
        <v>69</v>
      </c>
      <c r="D55" s="65"/>
      <c r="E55" s="65"/>
      <c r="F55" s="22"/>
      <c r="G55" s="70"/>
      <c r="I55" s="23"/>
      <c r="J55" s="26"/>
    </row>
    <row r="56" spans="1:10" x14ac:dyDescent="0.35">
      <c r="A56" s="50"/>
      <c r="B56" s="63"/>
      <c r="C56" s="97" t="s">
        <v>70</v>
      </c>
      <c r="D56" s="65"/>
      <c r="E56" s="65"/>
      <c r="F56" s="22"/>
      <c r="G56" s="70"/>
      <c r="I56" s="23"/>
      <c r="J56" s="26"/>
    </row>
    <row r="57" spans="1:10" ht="29" x14ac:dyDescent="0.35">
      <c r="A57" s="50"/>
      <c r="B57" s="63" t="s">
        <v>32</v>
      </c>
      <c r="C57" s="71" t="s">
        <v>316</v>
      </c>
      <c r="D57" s="65" t="s">
        <v>15</v>
      </c>
      <c r="E57" s="65">
        <v>18</v>
      </c>
      <c r="F57" s="22"/>
      <c r="G57" s="70" t="str">
        <f>IF((E57*F57)=0,"",E57*F57)</f>
        <v/>
      </c>
      <c r="I57" s="23"/>
      <c r="J57" s="26"/>
    </row>
    <row r="58" spans="1:10" x14ac:dyDescent="0.35">
      <c r="A58" s="50"/>
      <c r="B58" s="63"/>
      <c r="C58" s="71"/>
      <c r="D58" s="65"/>
      <c r="E58" s="65"/>
      <c r="F58" s="22"/>
      <c r="G58" s="70"/>
      <c r="I58" s="23"/>
      <c r="J58" s="26"/>
    </row>
    <row r="59" spans="1:10" x14ac:dyDescent="0.35">
      <c r="A59" s="50"/>
      <c r="B59" s="63"/>
      <c r="C59" s="71"/>
      <c r="D59" s="65"/>
      <c r="E59" s="65"/>
      <c r="F59" s="22"/>
      <c r="G59" s="70"/>
      <c r="I59" s="23"/>
      <c r="J59" s="26"/>
    </row>
    <row r="60" spans="1:10" ht="15" thickBot="1" x14ac:dyDescent="0.4">
      <c r="A60" s="50"/>
      <c r="B60" s="72"/>
      <c r="C60" s="73" t="s">
        <v>43</v>
      </c>
      <c r="D60" s="74"/>
      <c r="E60" s="74"/>
      <c r="F60" s="24"/>
      <c r="G60" s="76">
        <f>SUM(G32:G59)</f>
        <v>0</v>
      </c>
      <c r="I60" s="23"/>
      <c r="J60" s="26"/>
    </row>
    <row r="61" spans="1:10" ht="15" thickTop="1" x14ac:dyDescent="0.35">
      <c r="A61" s="50"/>
      <c r="B61" s="77"/>
      <c r="C61" s="78"/>
      <c r="D61" s="77"/>
      <c r="E61" s="77"/>
      <c r="F61" s="27"/>
      <c r="G61" s="79" t="s">
        <v>806</v>
      </c>
      <c r="I61" s="23"/>
      <c r="J61" s="26"/>
    </row>
    <row r="62" spans="1:10" ht="29" x14ac:dyDescent="0.35">
      <c r="A62" s="50"/>
      <c r="B62" s="63"/>
      <c r="C62" s="97" t="s">
        <v>72</v>
      </c>
      <c r="D62" s="65"/>
      <c r="E62" s="65"/>
      <c r="F62" s="22"/>
      <c r="G62" s="70"/>
      <c r="I62" s="23"/>
      <c r="J62" s="26"/>
    </row>
    <row r="63" spans="1:10" x14ac:dyDescent="0.35">
      <c r="A63" s="50"/>
      <c r="B63" s="63" t="s">
        <v>8</v>
      </c>
      <c r="C63" s="71" t="s">
        <v>73</v>
      </c>
      <c r="D63" s="65" t="s">
        <v>15</v>
      </c>
      <c r="E63" s="65">
        <v>18</v>
      </c>
      <c r="F63" s="22"/>
      <c r="G63" s="70" t="str">
        <f>IF((E63*F63)=0,"",E63*F63)</f>
        <v/>
      </c>
      <c r="I63" s="23"/>
      <c r="J63" s="26"/>
    </row>
    <row r="64" spans="1:10" ht="29" x14ac:dyDescent="0.35">
      <c r="A64" s="50"/>
      <c r="B64" s="63"/>
      <c r="C64" s="97" t="s">
        <v>53</v>
      </c>
      <c r="D64" s="65"/>
      <c r="E64" s="65"/>
      <c r="F64" s="22"/>
      <c r="G64" s="70"/>
      <c r="I64" s="23"/>
      <c r="J64" s="26"/>
    </row>
    <row r="65" spans="1:10" ht="29" x14ac:dyDescent="0.35">
      <c r="A65" s="50"/>
      <c r="B65" s="63" t="s">
        <v>11</v>
      </c>
      <c r="C65" s="71" t="s">
        <v>807</v>
      </c>
      <c r="D65" s="65" t="s">
        <v>15</v>
      </c>
      <c r="E65" s="65">
        <v>18</v>
      </c>
      <c r="F65" s="22"/>
      <c r="G65" s="70" t="str">
        <f>IF((E65*F65)=0,"",E65*F65)</f>
        <v/>
      </c>
      <c r="I65" s="23"/>
      <c r="J65" s="26"/>
    </row>
    <row r="66" spans="1:10" ht="19.5" customHeight="1" x14ac:dyDescent="0.35">
      <c r="A66" s="50"/>
      <c r="B66" s="63"/>
      <c r="C66" s="97" t="s">
        <v>74</v>
      </c>
      <c r="D66" s="65"/>
      <c r="E66" s="65"/>
      <c r="F66" s="22"/>
      <c r="G66" s="70"/>
      <c r="I66" s="23"/>
      <c r="J66" s="26"/>
    </row>
    <row r="67" spans="1:10" x14ac:dyDescent="0.35">
      <c r="A67" s="50"/>
      <c r="B67" s="63" t="s">
        <v>13</v>
      </c>
      <c r="C67" s="71" t="s">
        <v>75</v>
      </c>
      <c r="D67" s="65" t="s">
        <v>15</v>
      </c>
      <c r="E67" s="65">
        <v>18</v>
      </c>
      <c r="F67" s="22"/>
      <c r="G67" s="70" t="str">
        <f>IF((E67*F67)=0,"",E67*F67)</f>
        <v/>
      </c>
      <c r="I67" s="23"/>
      <c r="J67" s="26"/>
    </row>
    <row r="68" spans="1:10" x14ac:dyDescent="0.35">
      <c r="A68" s="50"/>
      <c r="B68" s="63"/>
      <c r="C68" s="97" t="s">
        <v>76</v>
      </c>
      <c r="D68" s="65"/>
      <c r="E68" s="65"/>
      <c r="F68" s="22"/>
      <c r="G68" s="70"/>
      <c r="I68" s="23"/>
      <c r="J68" s="26"/>
    </row>
    <row r="69" spans="1:10" ht="87" x14ac:dyDescent="0.35">
      <c r="A69" s="50"/>
      <c r="B69" s="63"/>
      <c r="C69" s="97" t="s">
        <v>77</v>
      </c>
      <c r="D69" s="65"/>
      <c r="E69" s="65"/>
      <c r="F69" s="22"/>
      <c r="G69" s="70"/>
      <c r="I69" s="23"/>
      <c r="J69" s="26"/>
    </row>
    <row r="70" spans="1:10" x14ac:dyDescent="0.35">
      <c r="A70" s="50"/>
      <c r="B70" s="63" t="s">
        <v>16</v>
      </c>
      <c r="C70" s="71" t="s">
        <v>78</v>
      </c>
      <c r="D70" s="65" t="s">
        <v>58</v>
      </c>
      <c r="E70" s="65">
        <v>14</v>
      </c>
      <c r="F70" s="22"/>
      <c r="G70" s="70" t="str">
        <f>IF((E70*F70)=0,"",E70*F70)</f>
        <v/>
      </c>
      <c r="I70" s="23"/>
      <c r="J70" s="26"/>
    </row>
    <row r="71" spans="1:10" x14ac:dyDescent="0.35">
      <c r="A71" s="50"/>
      <c r="B71" s="63"/>
      <c r="C71" s="71"/>
      <c r="D71" s="65"/>
      <c r="E71" s="65"/>
      <c r="F71" s="22"/>
      <c r="G71" s="70"/>
      <c r="I71" s="23"/>
      <c r="J71" s="26"/>
    </row>
    <row r="72" spans="1:10" s="29" customFormat="1" x14ac:dyDescent="0.35">
      <c r="A72" s="80"/>
      <c r="B72" s="81"/>
      <c r="C72" s="82" t="s">
        <v>43</v>
      </c>
      <c r="D72" s="83"/>
      <c r="E72" s="83"/>
      <c r="F72" s="28"/>
      <c r="G72" s="85">
        <f>SUM(G63:G71)</f>
        <v>0</v>
      </c>
      <c r="I72" s="23"/>
      <c r="J72" s="26"/>
    </row>
    <row r="73" spans="1:10" s="29" customFormat="1" x14ac:dyDescent="0.35">
      <c r="A73" s="80"/>
      <c r="B73" s="81"/>
      <c r="C73" s="82"/>
      <c r="D73" s="83"/>
      <c r="E73" s="83"/>
      <c r="F73" s="28"/>
      <c r="G73" s="86"/>
      <c r="I73" s="23"/>
      <c r="J73" s="26"/>
    </row>
    <row r="74" spans="1:10" s="29" customFormat="1" x14ac:dyDescent="0.35">
      <c r="A74" s="80"/>
      <c r="B74" s="81"/>
      <c r="C74" s="82" t="s">
        <v>79</v>
      </c>
      <c r="D74" s="83"/>
      <c r="E74" s="83"/>
      <c r="F74" s="28"/>
      <c r="G74" s="86"/>
      <c r="I74" s="23"/>
      <c r="J74" s="26"/>
    </row>
    <row r="75" spans="1:10" x14ac:dyDescent="0.35">
      <c r="A75" s="50"/>
      <c r="B75" s="63"/>
      <c r="C75" s="71" t="s">
        <v>808</v>
      </c>
      <c r="D75" s="65"/>
      <c r="E75" s="65"/>
      <c r="F75" s="22"/>
      <c r="G75" s="70">
        <f>G29</f>
        <v>0</v>
      </c>
      <c r="I75" s="23"/>
      <c r="J75" s="26"/>
    </row>
    <row r="76" spans="1:10" x14ac:dyDescent="0.35">
      <c r="A76" s="50"/>
      <c r="B76" s="63"/>
      <c r="C76" s="71" t="s">
        <v>809</v>
      </c>
      <c r="D76" s="65"/>
      <c r="E76" s="65"/>
      <c r="F76" s="22"/>
      <c r="G76" s="70">
        <f>G60</f>
        <v>0</v>
      </c>
      <c r="I76" s="23"/>
      <c r="J76" s="26"/>
    </row>
    <row r="77" spans="1:10" x14ac:dyDescent="0.35">
      <c r="A77" s="50"/>
      <c r="B77" s="63"/>
      <c r="C77" s="71" t="s">
        <v>810</v>
      </c>
      <c r="D77" s="65"/>
      <c r="E77" s="65"/>
      <c r="F77" s="22"/>
      <c r="G77" s="70">
        <f>G72</f>
        <v>0</v>
      </c>
      <c r="I77" s="23"/>
      <c r="J77" s="26"/>
    </row>
    <row r="78" spans="1:10" x14ac:dyDescent="0.35">
      <c r="A78" s="50"/>
      <c r="B78" s="63"/>
      <c r="C78" s="71"/>
      <c r="D78" s="65"/>
      <c r="E78" s="65"/>
      <c r="F78" s="22"/>
      <c r="G78" s="70"/>
      <c r="I78" s="23"/>
      <c r="J78" s="26"/>
    </row>
    <row r="79" spans="1:10" x14ac:dyDescent="0.35">
      <c r="A79" s="50"/>
      <c r="B79" s="63"/>
      <c r="C79" s="71"/>
      <c r="D79" s="65"/>
      <c r="E79" s="65"/>
      <c r="F79" s="22"/>
      <c r="G79" s="70"/>
      <c r="I79" s="23"/>
      <c r="J79" s="26"/>
    </row>
    <row r="80" spans="1:10" x14ac:dyDescent="0.35">
      <c r="A80" s="50"/>
      <c r="B80" s="63"/>
      <c r="C80" s="71"/>
      <c r="D80" s="65"/>
      <c r="E80" s="65"/>
      <c r="F80" s="22"/>
      <c r="G80" s="70"/>
      <c r="I80" s="23"/>
      <c r="J80" s="26"/>
    </row>
    <row r="81" spans="1:10" x14ac:dyDescent="0.35">
      <c r="A81" s="50"/>
      <c r="B81" s="63"/>
      <c r="C81" s="71"/>
      <c r="D81" s="65"/>
      <c r="E81" s="65"/>
      <c r="F81" s="22"/>
      <c r="G81" s="70"/>
      <c r="I81" s="23"/>
      <c r="J81" s="26"/>
    </row>
    <row r="82" spans="1:10" x14ac:dyDescent="0.35">
      <c r="A82" s="50"/>
      <c r="B82" s="63"/>
      <c r="C82" s="71"/>
      <c r="D82" s="65"/>
      <c r="E82" s="65"/>
      <c r="F82" s="22"/>
      <c r="G82" s="70"/>
      <c r="I82" s="23"/>
      <c r="J82" s="26"/>
    </row>
    <row r="83" spans="1:10" x14ac:dyDescent="0.35">
      <c r="A83" s="50"/>
      <c r="B83" s="63"/>
      <c r="C83" s="71"/>
      <c r="D83" s="65"/>
      <c r="E83" s="65"/>
      <c r="F83" s="22"/>
      <c r="G83" s="70"/>
      <c r="I83" s="23"/>
      <c r="J83" s="26"/>
    </row>
    <row r="84" spans="1:10" x14ac:dyDescent="0.35">
      <c r="A84" s="50"/>
      <c r="B84" s="63"/>
      <c r="C84" s="71"/>
      <c r="D84" s="65"/>
      <c r="E84" s="65"/>
      <c r="F84" s="22"/>
      <c r="G84" s="70"/>
      <c r="I84" s="23"/>
      <c r="J84" s="26"/>
    </row>
    <row r="85" spans="1:10" x14ac:dyDescent="0.35">
      <c r="A85" s="50"/>
      <c r="B85" s="63"/>
      <c r="C85" s="71"/>
      <c r="D85" s="65"/>
      <c r="E85" s="65"/>
      <c r="F85" s="22"/>
      <c r="G85" s="70"/>
      <c r="I85" s="23"/>
      <c r="J85" s="26"/>
    </row>
    <row r="86" spans="1:10" x14ac:dyDescent="0.35">
      <c r="A86" s="50"/>
      <c r="B86" s="63"/>
      <c r="C86" s="71"/>
      <c r="D86" s="65"/>
      <c r="E86" s="65"/>
      <c r="F86" s="22"/>
      <c r="G86" s="70"/>
      <c r="I86" s="23"/>
      <c r="J86" s="26"/>
    </row>
    <row r="87" spans="1:10" x14ac:dyDescent="0.35">
      <c r="A87" s="50"/>
      <c r="B87" s="63"/>
      <c r="C87" s="71"/>
      <c r="D87" s="65"/>
      <c r="E87" s="65"/>
      <c r="F87" s="22"/>
      <c r="G87" s="70"/>
      <c r="I87" s="23"/>
      <c r="J87" s="26"/>
    </row>
    <row r="88" spans="1:10" x14ac:dyDescent="0.35">
      <c r="A88" s="50"/>
      <c r="B88" s="63"/>
      <c r="C88" s="71"/>
      <c r="D88" s="65"/>
      <c r="E88" s="65"/>
      <c r="F88" s="22"/>
      <c r="G88" s="70"/>
      <c r="I88" s="23"/>
      <c r="J88" s="26"/>
    </row>
    <row r="89" spans="1:10" x14ac:dyDescent="0.35">
      <c r="A89" s="50"/>
      <c r="B89" s="63"/>
      <c r="C89" s="71"/>
      <c r="D89" s="65"/>
      <c r="E89" s="65"/>
      <c r="F89" s="22"/>
      <c r="G89" s="70"/>
      <c r="I89" s="23"/>
      <c r="J89" s="26"/>
    </row>
    <row r="90" spans="1:10" x14ac:dyDescent="0.35">
      <c r="A90" s="50"/>
      <c r="B90" s="63"/>
      <c r="C90" s="71"/>
      <c r="D90" s="65"/>
      <c r="E90" s="65"/>
      <c r="F90" s="22"/>
      <c r="G90" s="70"/>
      <c r="I90" s="23"/>
      <c r="J90" s="26"/>
    </row>
    <row r="91" spans="1:10" x14ac:dyDescent="0.35">
      <c r="A91" s="50"/>
      <c r="B91" s="63"/>
      <c r="C91" s="71"/>
      <c r="D91" s="65"/>
      <c r="E91" s="65"/>
      <c r="F91" s="22"/>
      <c r="G91" s="70"/>
      <c r="I91" s="23"/>
      <c r="J91" s="26"/>
    </row>
    <row r="92" spans="1:10" x14ac:dyDescent="0.35">
      <c r="A92" s="50"/>
      <c r="B92" s="63"/>
      <c r="C92" s="71"/>
      <c r="D92" s="65"/>
      <c r="E92" s="65"/>
      <c r="F92" s="22"/>
      <c r="G92" s="70"/>
      <c r="I92" s="23"/>
      <c r="J92" s="26"/>
    </row>
    <row r="93" spans="1:10" x14ac:dyDescent="0.35">
      <c r="A93" s="50"/>
      <c r="B93" s="63"/>
      <c r="C93" s="71"/>
      <c r="D93" s="65"/>
      <c r="E93" s="65"/>
      <c r="F93" s="22"/>
      <c r="G93" s="70"/>
      <c r="I93" s="23"/>
      <c r="J93" s="26"/>
    </row>
    <row r="94" spans="1:10" x14ac:dyDescent="0.35">
      <c r="A94" s="50"/>
      <c r="B94" s="63"/>
      <c r="C94" s="71"/>
      <c r="D94" s="65"/>
      <c r="E94" s="65"/>
      <c r="F94" s="22"/>
      <c r="G94" s="70"/>
      <c r="I94" s="23"/>
    </row>
    <row r="95" spans="1:10" ht="15" thickBot="1" x14ac:dyDescent="0.4">
      <c r="A95" s="50"/>
      <c r="B95" s="72"/>
      <c r="C95" s="73" t="s">
        <v>71</v>
      </c>
      <c r="D95" s="74"/>
      <c r="E95" s="74"/>
      <c r="F95" s="24"/>
      <c r="G95" s="76">
        <f>SUM(G75:G94)</f>
        <v>0</v>
      </c>
      <c r="I95" s="23"/>
    </row>
    <row r="96" spans="1:10" ht="15" thickTop="1" x14ac:dyDescent="0.35">
      <c r="A96" s="50"/>
      <c r="B96" s="77"/>
      <c r="C96" s="78"/>
      <c r="D96" s="77"/>
      <c r="E96" s="77"/>
      <c r="F96" s="27"/>
      <c r="G96" s="79" t="s">
        <v>811</v>
      </c>
      <c r="I96" s="23"/>
    </row>
    <row r="97" spans="1:9" x14ac:dyDescent="0.35">
      <c r="A97" s="50"/>
      <c r="B97" s="63"/>
      <c r="C97" s="97" t="str">
        <f>C4</f>
        <v>BILL No. 2.3</v>
      </c>
      <c r="D97" s="65"/>
      <c r="E97" s="65"/>
      <c r="F97" s="22"/>
      <c r="G97" s="70"/>
      <c r="I97" s="23"/>
    </row>
    <row r="98" spans="1:9" x14ac:dyDescent="0.35">
      <c r="A98" s="50"/>
      <c r="B98" s="63"/>
      <c r="C98" s="97" t="s">
        <v>224</v>
      </c>
      <c r="D98" s="65"/>
      <c r="E98" s="65"/>
      <c r="F98" s="22"/>
      <c r="G98" s="70"/>
      <c r="I98" s="23"/>
    </row>
    <row r="99" spans="1:9" x14ac:dyDescent="0.35">
      <c r="A99" s="50"/>
      <c r="B99" s="63"/>
      <c r="C99" s="97" t="s">
        <v>236</v>
      </c>
      <c r="D99" s="65"/>
      <c r="E99" s="65"/>
      <c r="F99" s="22"/>
      <c r="G99" s="70"/>
      <c r="I99" s="23"/>
    </row>
    <row r="100" spans="1:9" x14ac:dyDescent="0.35">
      <c r="A100" s="50"/>
      <c r="B100" s="63"/>
      <c r="C100" s="97" t="s">
        <v>81</v>
      </c>
      <c r="D100" s="65"/>
      <c r="E100" s="65"/>
      <c r="F100" s="22"/>
      <c r="G100" s="70"/>
      <c r="I100" s="23"/>
    </row>
    <row r="101" spans="1:9" x14ac:dyDescent="0.35">
      <c r="A101" s="50"/>
      <c r="B101" s="63"/>
      <c r="C101" s="97" t="s">
        <v>35</v>
      </c>
      <c r="D101" s="65"/>
      <c r="E101" s="65"/>
      <c r="F101" s="22"/>
      <c r="G101" s="70"/>
      <c r="I101" s="23"/>
    </row>
    <row r="102" spans="1:9" ht="29" x14ac:dyDescent="0.35">
      <c r="A102" s="50"/>
      <c r="B102" s="63"/>
      <c r="C102" s="97" t="s">
        <v>39</v>
      </c>
      <c r="D102" s="65"/>
      <c r="E102" s="65"/>
      <c r="F102" s="22"/>
      <c r="G102" s="70"/>
      <c r="I102" s="23"/>
    </row>
    <row r="103" spans="1:9" x14ac:dyDescent="0.35">
      <c r="A103" s="50"/>
      <c r="B103" s="63" t="s">
        <v>8</v>
      </c>
      <c r="C103" s="71" t="s">
        <v>82</v>
      </c>
      <c r="D103" s="65" t="s">
        <v>18</v>
      </c>
      <c r="E103" s="65">
        <v>2</v>
      </c>
      <c r="F103" s="22"/>
      <c r="G103" s="70" t="str">
        <f>IF((E103*F103)=0,"",E103*F103)</f>
        <v/>
      </c>
      <c r="I103" s="23"/>
    </row>
    <row r="104" spans="1:9" ht="43.5" x14ac:dyDescent="0.35">
      <c r="A104" s="50"/>
      <c r="B104" s="63"/>
      <c r="C104" s="97" t="s">
        <v>47</v>
      </c>
      <c r="D104" s="65"/>
      <c r="E104" s="65"/>
      <c r="F104" s="22"/>
      <c r="G104" s="70"/>
      <c r="I104" s="23"/>
    </row>
    <row r="105" spans="1:9" x14ac:dyDescent="0.35">
      <c r="A105" s="50"/>
      <c r="B105" s="63"/>
      <c r="C105" s="97" t="s">
        <v>48</v>
      </c>
      <c r="D105" s="65"/>
      <c r="E105" s="65"/>
      <c r="F105" s="22"/>
      <c r="G105" s="70"/>
      <c r="I105" s="23"/>
    </row>
    <row r="106" spans="1:9" x14ac:dyDescent="0.35">
      <c r="A106" s="50"/>
      <c r="B106" s="63" t="s">
        <v>11</v>
      </c>
      <c r="C106" s="71" t="s">
        <v>49</v>
      </c>
      <c r="D106" s="65" t="s">
        <v>50</v>
      </c>
      <c r="E106" s="65">
        <v>125</v>
      </c>
      <c r="F106" s="22"/>
      <c r="G106" s="70" t="str">
        <f>IF((E106*F106)=0,"",E106*F106)</f>
        <v/>
      </c>
      <c r="I106" s="23"/>
    </row>
    <row r="107" spans="1:9" x14ac:dyDescent="0.35">
      <c r="A107" s="50"/>
      <c r="B107" s="63"/>
      <c r="C107" s="97" t="s">
        <v>51</v>
      </c>
      <c r="D107" s="65"/>
      <c r="E107" s="65"/>
      <c r="F107" s="22"/>
      <c r="G107" s="70"/>
      <c r="I107" s="23"/>
    </row>
    <row r="108" spans="1:9" x14ac:dyDescent="0.35">
      <c r="A108" s="50"/>
      <c r="B108" s="63" t="s">
        <v>13</v>
      </c>
      <c r="C108" s="71" t="s">
        <v>52</v>
      </c>
      <c r="D108" s="65" t="s">
        <v>50</v>
      </c>
      <c r="E108" s="65">
        <v>250</v>
      </c>
      <c r="F108" s="22"/>
      <c r="G108" s="70" t="str">
        <f>IF((E108*F108)=0,"",E108*F108)</f>
        <v/>
      </c>
      <c r="I108" s="23"/>
    </row>
    <row r="109" spans="1:9" x14ac:dyDescent="0.35">
      <c r="A109" s="50"/>
      <c r="B109" s="63"/>
      <c r="C109" s="97" t="s">
        <v>83</v>
      </c>
      <c r="D109" s="65"/>
      <c r="E109" s="65"/>
      <c r="F109" s="22"/>
      <c r="G109" s="70"/>
      <c r="I109" s="23"/>
    </row>
    <row r="110" spans="1:9" x14ac:dyDescent="0.35">
      <c r="A110" s="50"/>
      <c r="B110" s="63" t="s">
        <v>16</v>
      </c>
      <c r="C110" s="71" t="s">
        <v>237</v>
      </c>
      <c r="D110" s="65" t="s">
        <v>15</v>
      </c>
      <c r="E110" s="65">
        <v>20</v>
      </c>
      <c r="F110" s="22"/>
      <c r="G110" s="70" t="str">
        <f>IF((E110*F110)=0,"",E110*F110)</f>
        <v/>
      </c>
      <c r="I110" s="23"/>
    </row>
    <row r="111" spans="1:9" x14ac:dyDescent="0.35">
      <c r="A111" s="50"/>
      <c r="B111" s="63"/>
      <c r="C111" s="97" t="s">
        <v>194</v>
      </c>
      <c r="D111" s="65"/>
      <c r="E111" s="65"/>
      <c r="F111" s="22"/>
      <c r="G111" s="70"/>
      <c r="I111" s="23"/>
    </row>
    <row r="112" spans="1:9" ht="130.5" x14ac:dyDescent="0.35">
      <c r="A112" s="50"/>
      <c r="B112" s="63"/>
      <c r="C112" s="97" t="s">
        <v>197</v>
      </c>
      <c r="D112" s="65"/>
      <c r="E112" s="65"/>
      <c r="F112" s="22"/>
      <c r="G112" s="70"/>
      <c r="I112" s="23"/>
    </row>
    <row r="113" spans="1:9" x14ac:dyDescent="0.35">
      <c r="A113" s="50"/>
      <c r="B113" s="63"/>
      <c r="C113" s="97" t="s">
        <v>84</v>
      </c>
      <c r="D113" s="65"/>
      <c r="E113" s="65"/>
      <c r="F113" s="22"/>
      <c r="G113" s="70"/>
      <c r="I113" s="23"/>
    </row>
    <row r="114" spans="1:9" ht="72.5" x14ac:dyDescent="0.35">
      <c r="A114" s="50"/>
      <c r="B114" s="63" t="s">
        <v>19</v>
      </c>
      <c r="C114" s="71" t="s">
        <v>1009</v>
      </c>
      <c r="D114" s="65" t="s">
        <v>85</v>
      </c>
      <c r="E114" s="65">
        <v>3</v>
      </c>
      <c r="F114" s="22"/>
      <c r="G114" s="70" t="str">
        <f>IF((E114*F114)=0,"",E114*F114)</f>
        <v/>
      </c>
      <c r="I114" s="23"/>
    </row>
    <row r="115" spans="1:9" ht="29" x14ac:dyDescent="0.35">
      <c r="A115" s="50"/>
      <c r="B115" s="63"/>
      <c r="C115" s="97" t="s">
        <v>195</v>
      </c>
      <c r="D115" s="65"/>
      <c r="E115" s="65"/>
      <c r="F115" s="22"/>
      <c r="G115" s="70"/>
      <c r="I115" s="23"/>
    </row>
    <row r="116" spans="1:9" x14ac:dyDescent="0.35">
      <c r="A116" s="50"/>
      <c r="B116" s="63" t="s">
        <v>55</v>
      </c>
      <c r="C116" s="71" t="s">
        <v>196</v>
      </c>
      <c r="D116" s="65" t="s">
        <v>50</v>
      </c>
      <c r="E116" s="65">
        <v>50</v>
      </c>
      <c r="F116" s="22"/>
      <c r="G116" s="70" t="str">
        <f>IF((E116*F116)=0,"",E116*F116)</f>
        <v/>
      </c>
      <c r="I116" s="23"/>
    </row>
    <row r="117" spans="1:9" x14ac:dyDescent="0.35">
      <c r="A117" s="50"/>
      <c r="B117" s="63"/>
      <c r="C117" s="71"/>
      <c r="D117" s="65"/>
      <c r="E117" s="65"/>
      <c r="F117" s="22"/>
      <c r="G117" s="70"/>
      <c r="I117" s="23"/>
    </row>
    <row r="118" spans="1:9" x14ac:dyDescent="0.35">
      <c r="A118" s="50"/>
      <c r="B118" s="63"/>
      <c r="C118" s="71"/>
      <c r="D118" s="65"/>
      <c r="E118" s="65"/>
      <c r="F118" s="22"/>
      <c r="G118" s="70"/>
      <c r="I118" s="23"/>
    </row>
    <row r="119" spans="1:9" x14ac:dyDescent="0.35">
      <c r="A119" s="50"/>
      <c r="B119" s="63"/>
      <c r="C119" s="71"/>
      <c r="D119" s="65"/>
      <c r="E119" s="65"/>
      <c r="F119" s="22"/>
      <c r="G119" s="70"/>
      <c r="I119" s="23"/>
    </row>
    <row r="120" spans="1:9" x14ac:dyDescent="0.35">
      <c r="A120" s="50"/>
      <c r="B120" s="63"/>
      <c r="C120" s="71"/>
      <c r="D120" s="65"/>
      <c r="E120" s="65"/>
      <c r="F120" s="22"/>
      <c r="G120" s="70"/>
      <c r="I120" s="23"/>
    </row>
    <row r="121" spans="1:9" x14ac:dyDescent="0.35">
      <c r="A121" s="50"/>
      <c r="B121" s="63"/>
      <c r="C121" s="71"/>
      <c r="D121" s="65"/>
      <c r="E121" s="65"/>
      <c r="F121" s="22"/>
      <c r="G121" s="70"/>
      <c r="I121" s="23"/>
    </row>
    <row r="122" spans="1:9" x14ac:dyDescent="0.35">
      <c r="A122" s="50"/>
      <c r="B122" s="63"/>
      <c r="C122" s="71"/>
      <c r="D122" s="65"/>
      <c r="E122" s="65"/>
      <c r="F122" s="22"/>
      <c r="G122" s="70"/>
      <c r="I122" s="23"/>
    </row>
    <row r="123" spans="1:9" ht="15" thickBot="1" x14ac:dyDescent="0.4">
      <c r="A123" s="50"/>
      <c r="B123" s="72"/>
      <c r="C123" s="73" t="s">
        <v>71</v>
      </c>
      <c r="D123" s="74"/>
      <c r="E123" s="74"/>
      <c r="F123" s="24"/>
      <c r="G123" s="76">
        <f>SUM(G103:G122)</f>
        <v>0</v>
      </c>
      <c r="I123" s="23"/>
    </row>
    <row r="124" spans="1:9" ht="15" thickTop="1" x14ac:dyDescent="0.35">
      <c r="A124" s="50"/>
      <c r="B124" s="108"/>
      <c r="C124" s="109"/>
      <c r="D124" s="108"/>
      <c r="E124" s="108"/>
      <c r="F124" s="25"/>
      <c r="G124" s="110" t="s">
        <v>812</v>
      </c>
      <c r="I124" s="23"/>
    </row>
    <row r="125" spans="1:9" x14ac:dyDescent="0.35">
      <c r="A125" s="50"/>
      <c r="B125" s="63"/>
      <c r="C125" s="97" t="str">
        <f>C97</f>
        <v>BILL No. 2.3</v>
      </c>
      <c r="D125" s="65"/>
      <c r="E125" s="65"/>
      <c r="F125" s="22"/>
      <c r="G125" s="70"/>
      <c r="I125" s="23"/>
    </row>
    <row r="126" spans="1:9" x14ac:dyDescent="0.35">
      <c r="A126" s="50"/>
      <c r="B126" s="63"/>
      <c r="C126" s="97" t="s">
        <v>224</v>
      </c>
      <c r="D126" s="65"/>
      <c r="E126" s="65"/>
      <c r="F126" s="22"/>
      <c r="G126" s="70"/>
      <c r="I126" s="23"/>
    </row>
    <row r="127" spans="1:9" x14ac:dyDescent="0.35">
      <c r="A127" s="50"/>
      <c r="B127" s="63"/>
      <c r="C127" s="97" t="s">
        <v>813</v>
      </c>
      <c r="D127" s="65"/>
      <c r="E127" s="65"/>
      <c r="F127" s="22"/>
      <c r="G127" s="70"/>
      <c r="I127" s="23"/>
    </row>
    <row r="128" spans="1:9" x14ac:dyDescent="0.35">
      <c r="A128" s="50"/>
      <c r="B128" s="63"/>
      <c r="C128" s="97" t="s">
        <v>61</v>
      </c>
      <c r="D128" s="65"/>
      <c r="E128" s="65"/>
      <c r="F128" s="22"/>
      <c r="G128" s="70"/>
      <c r="I128" s="23"/>
    </row>
    <row r="129" spans="1:9" ht="58" x14ac:dyDescent="0.35">
      <c r="A129" s="50"/>
      <c r="B129" s="63"/>
      <c r="C129" s="97" t="s">
        <v>87</v>
      </c>
      <c r="D129" s="65"/>
      <c r="E129" s="65"/>
      <c r="F129" s="22"/>
      <c r="G129" s="70"/>
      <c r="I129" s="23"/>
    </row>
    <row r="130" spans="1:9" x14ac:dyDescent="0.35">
      <c r="A130" s="50"/>
      <c r="B130" s="63" t="s">
        <v>8</v>
      </c>
      <c r="C130" s="71" t="s">
        <v>317</v>
      </c>
      <c r="D130" s="65" t="s">
        <v>58</v>
      </c>
      <c r="E130" s="65">
        <v>10</v>
      </c>
      <c r="F130" s="22"/>
      <c r="G130" s="70" t="str">
        <f>IF((E130*F130)=0,"",E130*F130)</f>
        <v/>
      </c>
      <c r="I130" s="23"/>
    </row>
    <row r="131" spans="1:9" x14ac:dyDescent="0.35">
      <c r="A131" s="50"/>
      <c r="B131" s="63"/>
      <c r="C131" s="97" t="s">
        <v>88</v>
      </c>
      <c r="D131" s="65"/>
      <c r="E131" s="65"/>
      <c r="F131" s="22"/>
      <c r="G131" s="70"/>
      <c r="I131" s="23"/>
    </row>
    <row r="132" spans="1:9" ht="58" x14ac:dyDescent="0.35">
      <c r="A132" s="50"/>
      <c r="B132" s="63"/>
      <c r="C132" s="97" t="s">
        <v>89</v>
      </c>
      <c r="D132" s="65"/>
      <c r="E132" s="65"/>
      <c r="F132" s="22"/>
      <c r="G132" s="70"/>
      <c r="I132" s="23"/>
    </row>
    <row r="133" spans="1:9" x14ac:dyDescent="0.35">
      <c r="A133" s="50"/>
      <c r="B133" s="63" t="s">
        <v>11</v>
      </c>
      <c r="C133" s="71" t="s">
        <v>64</v>
      </c>
      <c r="D133" s="65" t="s">
        <v>15</v>
      </c>
      <c r="E133" s="65">
        <v>130</v>
      </c>
      <c r="F133" s="22"/>
      <c r="G133" s="70" t="str">
        <f>IF((E133*F133)=0,"",E133*F133)</f>
        <v/>
      </c>
      <c r="I133" s="23"/>
    </row>
    <row r="134" spans="1:9" ht="43.5" x14ac:dyDescent="0.35">
      <c r="A134" s="50"/>
      <c r="B134" s="63"/>
      <c r="C134" s="97" t="s">
        <v>90</v>
      </c>
      <c r="D134" s="65"/>
      <c r="E134" s="65"/>
      <c r="F134" s="22"/>
      <c r="G134" s="70"/>
      <c r="I134" s="23"/>
    </row>
    <row r="135" spans="1:9" x14ac:dyDescent="0.35">
      <c r="A135" s="50"/>
      <c r="B135" s="63" t="s">
        <v>13</v>
      </c>
      <c r="C135" s="71" t="s">
        <v>91</v>
      </c>
      <c r="D135" s="65" t="s">
        <v>58</v>
      </c>
      <c r="E135" s="65">
        <v>51</v>
      </c>
      <c r="F135" s="22"/>
      <c r="G135" s="70" t="str">
        <f>IF((E135*F135)=0,"",E135*F135)</f>
        <v/>
      </c>
      <c r="I135" s="23"/>
    </row>
    <row r="136" spans="1:9" ht="72.5" x14ac:dyDescent="0.35">
      <c r="A136" s="50"/>
      <c r="B136" s="63"/>
      <c r="C136" s="97" t="s">
        <v>92</v>
      </c>
      <c r="D136" s="65"/>
      <c r="E136" s="65"/>
      <c r="F136" s="22"/>
      <c r="G136" s="70"/>
      <c r="I136" s="23"/>
    </row>
    <row r="137" spans="1:9" x14ac:dyDescent="0.35">
      <c r="A137" s="50"/>
      <c r="B137" s="63" t="s">
        <v>16</v>
      </c>
      <c r="C137" s="71" t="s">
        <v>198</v>
      </c>
      <c r="D137" s="65" t="s">
        <v>85</v>
      </c>
      <c r="E137" s="65">
        <v>4</v>
      </c>
      <c r="F137" s="22"/>
      <c r="G137" s="70" t="str">
        <f>IF((E137*F137)=0,"",E137*F137)</f>
        <v/>
      </c>
      <c r="I137" s="23"/>
    </row>
    <row r="138" spans="1:9" x14ac:dyDescent="0.35">
      <c r="A138" s="50"/>
      <c r="B138" s="63" t="s">
        <v>19</v>
      </c>
      <c r="C138" s="71" t="s">
        <v>93</v>
      </c>
      <c r="D138" s="65" t="s">
        <v>85</v>
      </c>
      <c r="E138" s="65">
        <v>2</v>
      </c>
      <c r="F138" s="22"/>
      <c r="G138" s="70" t="str">
        <f>IF((E138*F138)=0,"",E138*F138)</f>
        <v/>
      </c>
      <c r="I138" s="23"/>
    </row>
    <row r="139" spans="1:9" x14ac:dyDescent="0.35">
      <c r="A139" s="50"/>
      <c r="B139" s="63" t="s">
        <v>55</v>
      </c>
      <c r="C139" s="71" t="s">
        <v>391</v>
      </c>
      <c r="D139" s="65" t="s">
        <v>85</v>
      </c>
      <c r="E139" s="65">
        <v>2</v>
      </c>
      <c r="F139" s="22"/>
      <c r="G139" s="70" t="str">
        <f>IF((E139*F139)=0,"",E139*F139)</f>
        <v/>
      </c>
      <c r="I139" s="23"/>
    </row>
    <row r="140" spans="1:9" x14ac:dyDescent="0.35">
      <c r="A140" s="50"/>
      <c r="B140" s="63"/>
      <c r="C140" s="97" t="s">
        <v>217</v>
      </c>
      <c r="D140" s="65"/>
      <c r="E140" s="65"/>
      <c r="F140" s="22"/>
      <c r="G140" s="70"/>
      <c r="I140" s="23"/>
    </row>
    <row r="141" spans="1:9" ht="43.5" x14ac:dyDescent="0.35">
      <c r="A141" s="50"/>
      <c r="B141" s="63" t="s">
        <v>21</v>
      </c>
      <c r="C141" s="71" t="s">
        <v>218</v>
      </c>
      <c r="D141" s="65" t="s">
        <v>15</v>
      </c>
      <c r="E141" s="65">
        <v>5</v>
      </c>
      <c r="F141" s="22"/>
      <c r="G141" s="70" t="str">
        <f>IF((E141*F141)=0,"",E141*F141)</f>
        <v/>
      </c>
      <c r="I141" s="23"/>
    </row>
    <row r="142" spans="1:9" x14ac:dyDescent="0.35">
      <c r="A142" s="50"/>
      <c r="B142" s="63"/>
      <c r="C142" s="71"/>
      <c r="D142" s="65"/>
      <c r="E142" s="65"/>
      <c r="F142" s="22"/>
      <c r="G142" s="70"/>
      <c r="I142" s="23"/>
    </row>
    <row r="143" spans="1:9" x14ac:dyDescent="0.35">
      <c r="A143" s="50"/>
      <c r="B143" s="63"/>
      <c r="C143" s="71"/>
      <c r="D143" s="65"/>
      <c r="E143" s="65"/>
      <c r="F143" s="22"/>
      <c r="G143" s="70"/>
      <c r="I143" s="23"/>
    </row>
    <row r="144" spans="1:9" x14ac:dyDescent="0.35">
      <c r="A144" s="50"/>
      <c r="B144" s="63"/>
      <c r="C144" s="71"/>
      <c r="D144" s="65"/>
      <c r="E144" s="65"/>
      <c r="F144" s="22"/>
      <c r="G144" s="70"/>
      <c r="I144" s="23"/>
    </row>
    <row r="145" spans="1:9" x14ac:dyDescent="0.35">
      <c r="A145" s="50"/>
      <c r="B145" s="63"/>
      <c r="C145" s="71"/>
      <c r="D145" s="65"/>
      <c r="E145" s="65"/>
      <c r="F145" s="22"/>
      <c r="G145" s="70"/>
      <c r="I145" s="23"/>
    </row>
    <row r="146" spans="1:9" x14ac:dyDescent="0.35">
      <c r="A146" s="50"/>
      <c r="B146" s="63"/>
      <c r="C146" s="71"/>
      <c r="D146" s="65"/>
      <c r="E146" s="65"/>
      <c r="F146" s="22"/>
      <c r="G146" s="70"/>
      <c r="I146" s="23"/>
    </row>
    <row r="147" spans="1:9" x14ac:dyDescent="0.35">
      <c r="A147" s="50"/>
      <c r="B147" s="63"/>
      <c r="C147" s="71"/>
      <c r="D147" s="65"/>
      <c r="E147" s="65"/>
      <c r="F147" s="22"/>
      <c r="G147" s="70"/>
      <c r="I147" s="23"/>
    </row>
    <row r="148" spans="1:9" x14ac:dyDescent="0.35">
      <c r="A148" s="50"/>
      <c r="B148" s="63"/>
      <c r="C148" s="71"/>
      <c r="D148" s="65"/>
      <c r="E148" s="65"/>
      <c r="F148" s="22"/>
      <c r="G148" s="70"/>
      <c r="I148" s="23"/>
    </row>
    <row r="149" spans="1:9" x14ac:dyDescent="0.35">
      <c r="A149" s="50"/>
      <c r="B149" s="63"/>
      <c r="C149" s="71"/>
      <c r="D149" s="65"/>
      <c r="E149" s="65"/>
      <c r="F149" s="22"/>
      <c r="G149" s="70"/>
      <c r="I149" s="23"/>
    </row>
    <row r="150" spans="1:9" x14ac:dyDescent="0.35">
      <c r="A150" s="50"/>
      <c r="B150" s="63"/>
      <c r="C150" s="71"/>
      <c r="D150" s="65"/>
      <c r="E150" s="65"/>
      <c r="F150" s="22"/>
      <c r="G150" s="70"/>
      <c r="I150" s="23"/>
    </row>
    <row r="151" spans="1:9" x14ac:dyDescent="0.35">
      <c r="A151" s="50"/>
      <c r="B151" s="63"/>
      <c r="C151" s="71"/>
      <c r="D151" s="65"/>
      <c r="E151" s="65"/>
      <c r="F151" s="22"/>
      <c r="G151" s="70"/>
      <c r="I151" s="23"/>
    </row>
    <row r="152" spans="1:9" x14ac:dyDescent="0.35">
      <c r="A152" s="50"/>
      <c r="B152" s="63"/>
      <c r="C152" s="71"/>
      <c r="D152" s="65"/>
      <c r="E152" s="65"/>
      <c r="F152" s="22"/>
      <c r="G152" s="70"/>
      <c r="I152" s="23"/>
    </row>
    <row r="153" spans="1:9" ht="15" thickBot="1" x14ac:dyDescent="0.4">
      <c r="A153" s="50"/>
      <c r="B153" s="72"/>
      <c r="C153" s="73" t="s">
        <v>71</v>
      </c>
      <c r="D153" s="74"/>
      <c r="E153" s="74"/>
      <c r="F153" s="24"/>
      <c r="G153" s="76">
        <f>SUM(G130:G152)</f>
        <v>0</v>
      </c>
      <c r="I153" s="23"/>
    </row>
    <row r="154" spans="1:9" ht="15" thickTop="1" x14ac:dyDescent="0.35">
      <c r="A154" s="50"/>
      <c r="B154" s="77"/>
      <c r="C154" s="78"/>
      <c r="D154" s="77"/>
      <c r="E154" s="77"/>
      <c r="F154" s="27"/>
      <c r="G154" s="79" t="s">
        <v>814</v>
      </c>
      <c r="I154" s="23"/>
    </row>
    <row r="155" spans="1:9" x14ac:dyDescent="0.35">
      <c r="A155" s="50"/>
      <c r="B155" s="63"/>
      <c r="C155" s="97" t="str">
        <f>C125</f>
        <v>BILL No. 2.3</v>
      </c>
      <c r="D155" s="65"/>
      <c r="E155" s="65"/>
      <c r="F155" s="22"/>
      <c r="G155" s="70"/>
      <c r="I155" s="23"/>
    </row>
    <row r="156" spans="1:9" x14ac:dyDescent="0.35">
      <c r="A156" s="50"/>
      <c r="B156" s="63"/>
      <c r="C156" s="97" t="s">
        <v>224</v>
      </c>
      <c r="D156" s="65"/>
      <c r="E156" s="65"/>
      <c r="F156" s="22"/>
      <c r="G156" s="70"/>
      <c r="I156" s="23"/>
    </row>
    <row r="157" spans="1:9" x14ac:dyDescent="0.35">
      <c r="A157" s="50"/>
      <c r="B157" s="63"/>
      <c r="C157" s="97" t="s">
        <v>86</v>
      </c>
      <c r="D157" s="65"/>
      <c r="E157" s="65"/>
      <c r="F157" s="22"/>
      <c r="G157" s="70"/>
      <c r="I157" s="23"/>
    </row>
    <row r="158" spans="1:9" x14ac:dyDescent="0.35">
      <c r="A158" s="50"/>
      <c r="B158" s="63"/>
      <c r="C158" s="97" t="s">
        <v>94</v>
      </c>
      <c r="D158" s="65"/>
      <c r="E158" s="65"/>
      <c r="F158" s="22"/>
      <c r="G158" s="70"/>
      <c r="I158" s="23"/>
    </row>
    <row r="159" spans="1:9" x14ac:dyDescent="0.35">
      <c r="A159" s="50"/>
      <c r="B159" s="63"/>
      <c r="C159" s="97" t="s">
        <v>194</v>
      </c>
      <c r="D159" s="65"/>
      <c r="E159" s="65"/>
      <c r="F159" s="22"/>
      <c r="G159" s="70"/>
      <c r="I159" s="23"/>
    </row>
    <row r="160" spans="1:9" ht="117" x14ac:dyDescent="0.35">
      <c r="A160" s="50"/>
      <c r="B160" s="63"/>
      <c r="C160" s="103" t="s">
        <v>197</v>
      </c>
      <c r="D160" s="65"/>
      <c r="E160" s="65"/>
      <c r="F160" s="22"/>
      <c r="G160" s="70"/>
      <c r="I160" s="23"/>
    </row>
    <row r="161" spans="1:9" ht="58" x14ac:dyDescent="0.35">
      <c r="A161" s="50"/>
      <c r="B161" s="63"/>
      <c r="C161" s="97" t="s">
        <v>318</v>
      </c>
      <c r="D161" s="65"/>
      <c r="E161" s="65"/>
      <c r="F161" s="22"/>
      <c r="G161" s="70"/>
      <c r="I161" s="23"/>
    </row>
    <row r="162" spans="1:9" x14ac:dyDescent="0.35">
      <c r="A162" s="50"/>
      <c r="B162" s="63"/>
      <c r="C162" s="97" t="s">
        <v>219</v>
      </c>
      <c r="D162" s="65"/>
      <c r="E162" s="65"/>
      <c r="F162" s="22"/>
      <c r="G162" s="70"/>
      <c r="I162" s="23"/>
    </row>
    <row r="163" spans="1:9" x14ac:dyDescent="0.35">
      <c r="A163" s="50"/>
      <c r="B163" s="63" t="s">
        <v>8</v>
      </c>
      <c r="C163" s="71" t="s">
        <v>199</v>
      </c>
      <c r="D163" s="65" t="s">
        <v>50</v>
      </c>
      <c r="E163" s="65">
        <v>132</v>
      </c>
      <c r="F163" s="22"/>
      <c r="G163" s="70" t="str">
        <f>IF((E163*F163)=0,"",E163*F163)</f>
        <v/>
      </c>
      <c r="I163" s="23"/>
    </row>
    <row r="164" spans="1:9" x14ac:dyDescent="0.35">
      <c r="A164" s="50"/>
      <c r="B164" s="63" t="s">
        <v>11</v>
      </c>
      <c r="C164" s="71" t="s">
        <v>200</v>
      </c>
      <c r="D164" s="65" t="s">
        <v>50</v>
      </c>
      <c r="E164" s="65">
        <v>92</v>
      </c>
      <c r="F164" s="22"/>
      <c r="G164" s="70" t="str">
        <f t="shared" ref="G164:G170" si="1">IF((E164*F164)=0,"",E164*F164)</f>
        <v/>
      </c>
      <c r="I164" s="23"/>
    </row>
    <row r="165" spans="1:9" x14ac:dyDescent="0.35">
      <c r="A165" s="50"/>
      <c r="B165" s="63" t="s">
        <v>13</v>
      </c>
      <c r="C165" s="71" t="s">
        <v>319</v>
      </c>
      <c r="D165" s="65" t="s">
        <v>50</v>
      </c>
      <c r="E165" s="65">
        <v>88</v>
      </c>
      <c r="F165" s="22"/>
      <c r="G165" s="70" t="str">
        <f t="shared" si="1"/>
        <v/>
      </c>
      <c r="I165" s="23"/>
    </row>
    <row r="166" spans="1:9" x14ac:dyDescent="0.35">
      <c r="A166" s="50"/>
      <c r="B166" s="63" t="s">
        <v>16</v>
      </c>
      <c r="C166" s="71" t="s">
        <v>205</v>
      </c>
      <c r="D166" s="65" t="s">
        <v>50</v>
      </c>
      <c r="E166" s="65">
        <v>25</v>
      </c>
      <c r="F166" s="22"/>
      <c r="G166" s="70" t="str">
        <f t="shared" si="1"/>
        <v/>
      </c>
      <c r="I166" s="23"/>
    </row>
    <row r="167" spans="1:9" ht="29" x14ac:dyDescent="0.35">
      <c r="A167" s="50"/>
      <c r="B167" s="63" t="s">
        <v>19</v>
      </c>
      <c r="C167" s="71" t="s">
        <v>815</v>
      </c>
      <c r="D167" s="65" t="s">
        <v>50</v>
      </c>
      <c r="E167" s="65">
        <v>275</v>
      </c>
      <c r="F167" s="22"/>
      <c r="G167" s="70" t="str">
        <f t="shared" si="1"/>
        <v/>
      </c>
      <c r="I167" s="23"/>
    </row>
    <row r="168" spans="1:9" x14ac:dyDescent="0.35">
      <c r="A168" s="50"/>
      <c r="B168" s="63"/>
      <c r="C168" s="97" t="s">
        <v>202</v>
      </c>
      <c r="D168" s="65"/>
      <c r="E168" s="65"/>
      <c r="F168" s="22"/>
      <c r="G168" s="70"/>
      <c r="I168" s="23"/>
    </row>
    <row r="169" spans="1:9" ht="29" x14ac:dyDescent="0.35">
      <c r="A169" s="50"/>
      <c r="B169" s="63" t="s">
        <v>55</v>
      </c>
      <c r="C169" s="71" t="s">
        <v>203</v>
      </c>
      <c r="D169" s="65" t="s">
        <v>85</v>
      </c>
      <c r="E169" s="65">
        <v>6</v>
      </c>
      <c r="F169" s="22"/>
      <c r="G169" s="70" t="str">
        <f t="shared" si="1"/>
        <v/>
      </c>
      <c r="I169" s="23"/>
    </row>
    <row r="170" spans="1:9" x14ac:dyDescent="0.35">
      <c r="A170" s="50"/>
      <c r="B170" s="63" t="s">
        <v>21</v>
      </c>
      <c r="C170" s="71" t="s">
        <v>204</v>
      </c>
      <c r="D170" s="65" t="s">
        <v>85</v>
      </c>
      <c r="E170" s="65">
        <v>24</v>
      </c>
      <c r="F170" s="22"/>
      <c r="G170" s="70" t="str">
        <f t="shared" si="1"/>
        <v/>
      </c>
      <c r="I170" s="23"/>
    </row>
    <row r="171" spans="1:9" x14ac:dyDescent="0.35">
      <c r="A171" s="50"/>
      <c r="B171" s="63"/>
      <c r="C171" s="97" t="s">
        <v>95</v>
      </c>
      <c r="D171" s="65"/>
      <c r="E171" s="65"/>
      <c r="F171" s="22"/>
      <c r="G171" s="70"/>
      <c r="I171" s="23"/>
    </row>
    <row r="172" spans="1:9" ht="29" x14ac:dyDescent="0.35">
      <c r="A172" s="50"/>
      <c r="B172" s="63"/>
      <c r="C172" s="97" t="s">
        <v>96</v>
      </c>
      <c r="D172" s="65"/>
      <c r="E172" s="65"/>
      <c r="F172" s="22"/>
      <c r="G172" s="70"/>
      <c r="I172" s="23"/>
    </row>
    <row r="173" spans="1:9" ht="20.25" customHeight="1" x14ac:dyDescent="0.35">
      <c r="A173" s="50"/>
      <c r="B173" s="63" t="s">
        <v>23</v>
      </c>
      <c r="C173" s="71" t="s">
        <v>97</v>
      </c>
      <c r="D173" s="65" t="s">
        <v>15</v>
      </c>
      <c r="E173" s="65">
        <v>65</v>
      </c>
      <c r="F173" s="22"/>
      <c r="G173" s="70" t="str">
        <f>IF((E173*F173)=0,"",E173*F173)</f>
        <v/>
      </c>
      <c r="I173" s="23"/>
    </row>
    <row r="174" spans="1:9" x14ac:dyDescent="0.35">
      <c r="A174" s="50"/>
      <c r="B174" s="63" t="s">
        <v>25</v>
      </c>
      <c r="C174" s="71" t="s">
        <v>98</v>
      </c>
      <c r="D174" s="65" t="s">
        <v>58</v>
      </c>
      <c r="E174" s="65">
        <v>8</v>
      </c>
      <c r="F174" s="22"/>
      <c r="G174" s="70" t="str">
        <f>IF((E174*F174)=0,"",E174*F174)</f>
        <v/>
      </c>
      <c r="I174" s="23"/>
    </row>
    <row r="175" spans="1:9" x14ac:dyDescent="0.35">
      <c r="A175" s="50"/>
      <c r="B175" s="63"/>
      <c r="C175" s="97" t="s">
        <v>99</v>
      </c>
      <c r="D175" s="65"/>
      <c r="E175" s="65"/>
      <c r="F175" s="22"/>
      <c r="G175" s="70"/>
      <c r="I175" s="23"/>
    </row>
    <row r="176" spans="1:9" ht="29" x14ac:dyDescent="0.35">
      <c r="A176" s="50"/>
      <c r="B176" s="63" t="s">
        <v>30</v>
      </c>
      <c r="C176" s="71" t="s">
        <v>207</v>
      </c>
      <c r="D176" s="65" t="s">
        <v>58</v>
      </c>
      <c r="E176" s="65">
        <v>44</v>
      </c>
      <c r="F176" s="22"/>
      <c r="G176" s="70" t="str">
        <f>IF((E176*F176)=0,"",E176*F176)</f>
        <v/>
      </c>
      <c r="I176" s="23"/>
    </row>
    <row r="177" spans="1:9" x14ac:dyDescent="0.35">
      <c r="A177" s="50"/>
      <c r="B177" s="63"/>
      <c r="C177" s="71"/>
      <c r="D177" s="65"/>
      <c r="E177" s="65"/>
      <c r="F177" s="22"/>
      <c r="G177" s="70"/>
      <c r="I177" s="23"/>
    </row>
    <row r="178" spans="1:9" x14ac:dyDescent="0.35">
      <c r="A178" s="50"/>
      <c r="B178" s="63"/>
      <c r="C178" s="71"/>
      <c r="D178" s="65"/>
      <c r="E178" s="65"/>
      <c r="F178" s="22"/>
      <c r="G178" s="70"/>
      <c r="I178" s="23"/>
    </row>
    <row r="179" spans="1:9" x14ac:dyDescent="0.35">
      <c r="A179" s="50"/>
      <c r="B179" s="63"/>
      <c r="C179" s="71"/>
      <c r="D179" s="65"/>
      <c r="E179" s="65"/>
      <c r="F179" s="22"/>
      <c r="G179" s="70"/>
      <c r="I179" s="23"/>
    </row>
    <row r="180" spans="1:9" x14ac:dyDescent="0.35">
      <c r="A180" s="50"/>
      <c r="B180" s="63"/>
      <c r="C180" s="71"/>
      <c r="D180" s="65"/>
      <c r="E180" s="65"/>
      <c r="F180" s="22"/>
      <c r="G180" s="70"/>
      <c r="I180" s="23"/>
    </row>
    <row r="181" spans="1:9" x14ac:dyDescent="0.35">
      <c r="A181" s="50"/>
      <c r="B181" s="63"/>
      <c r="C181" s="71"/>
      <c r="D181" s="65"/>
      <c r="E181" s="65"/>
      <c r="F181" s="22"/>
      <c r="G181" s="70"/>
      <c r="I181" s="23"/>
    </row>
    <row r="182" spans="1:9" ht="15" thickBot="1" x14ac:dyDescent="0.4">
      <c r="A182" s="50"/>
      <c r="B182" s="72"/>
      <c r="C182" s="73" t="s">
        <v>43</v>
      </c>
      <c r="D182" s="74"/>
      <c r="E182" s="74"/>
      <c r="F182" s="24"/>
      <c r="G182" s="76">
        <f>SUM(G161:G181)</f>
        <v>0</v>
      </c>
      <c r="I182" s="23"/>
    </row>
    <row r="183" spans="1:9" ht="15" thickTop="1" x14ac:dyDescent="0.35">
      <c r="A183" s="50"/>
      <c r="B183" s="77"/>
      <c r="C183" s="78"/>
      <c r="D183" s="77"/>
      <c r="E183" s="77"/>
      <c r="F183" s="27"/>
      <c r="G183" s="79" t="s">
        <v>816</v>
      </c>
      <c r="I183" s="23"/>
    </row>
    <row r="184" spans="1:9" x14ac:dyDescent="0.35">
      <c r="A184" s="50"/>
      <c r="B184" s="63"/>
      <c r="C184" s="97" t="s">
        <v>100</v>
      </c>
      <c r="D184" s="65"/>
      <c r="E184" s="65"/>
      <c r="F184" s="22"/>
      <c r="G184" s="70"/>
      <c r="I184" s="23"/>
    </row>
    <row r="185" spans="1:9" ht="29" x14ac:dyDescent="0.35">
      <c r="A185" s="50"/>
      <c r="B185" s="63"/>
      <c r="C185" s="97" t="s">
        <v>101</v>
      </c>
      <c r="D185" s="65"/>
      <c r="E185" s="65"/>
      <c r="F185" s="22"/>
      <c r="G185" s="70"/>
      <c r="I185" s="23"/>
    </row>
    <row r="186" spans="1:9" ht="58" x14ac:dyDescent="0.35">
      <c r="A186" s="50"/>
      <c r="B186" s="63" t="s">
        <v>8</v>
      </c>
      <c r="C186" s="71" t="s">
        <v>102</v>
      </c>
      <c r="D186" s="65" t="s">
        <v>58</v>
      </c>
      <c r="E186" s="65">
        <v>16</v>
      </c>
      <c r="F186" s="22"/>
      <c r="G186" s="70" t="str">
        <f t="shared" ref="G186:G192" si="2">IF((E186*F186)=0,"",E186*F186)</f>
        <v/>
      </c>
      <c r="I186" s="23"/>
    </row>
    <row r="187" spans="1:9" x14ac:dyDescent="0.35">
      <c r="A187" s="50"/>
      <c r="B187" s="63" t="s">
        <v>11</v>
      </c>
      <c r="C187" s="71" t="s">
        <v>103</v>
      </c>
      <c r="D187" s="65" t="s">
        <v>58</v>
      </c>
      <c r="E187" s="65">
        <v>8</v>
      </c>
      <c r="F187" s="22"/>
      <c r="G187" s="70" t="str">
        <f t="shared" si="2"/>
        <v/>
      </c>
      <c r="I187" s="23"/>
    </row>
    <row r="188" spans="1:9" x14ac:dyDescent="0.35">
      <c r="A188" s="50"/>
      <c r="B188" s="63" t="s">
        <v>13</v>
      </c>
      <c r="C188" s="71" t="s">
        <v>104</v>
      </c>
      <c r="D188" s="65" t="s">
        <v>85</v>
      </c>
      <c r="E188" s="65">
        <v>2</v>
      </c>
      <c r="F188" s="22"/>
      <c r="G188" s="70" t="str">
        <f t="shared" si="2"/>
        <v/>
      </c>
      <c r="I188" s="23"/>
    </row>
    <row r="189" spans="1:9" x14ac:dyDescent="0.35">
      <c r="A189" s="50"/>
      <c r="B189" s="63" t="s">
        <v>16</v>
      </c>
      <c r="C189" s="71" t="s">
        <v>105</v>
      </c>
      <c r="D189" s="65" t="s">
        <v>85</v>
      </c>
      <c r="E189" s="65">
        <v>2</v>
      </c>
      <c r="F189" s="22"/>
      <c r="G189" s="70" t="str">
        <f t="shared" si="2"/>
        <v/>
      </c>
      <c r="I189" s="23"/>
    </row>
    <row r="190" spans="1:9" x14ac:dyDescent="0.35">
      <c r="A190" s="50"/>
      <c r="B190" s="63" t="s">
        <v>19</v>
      </c>
      <c r="C190" s="71" t="s">
        <v>106</v>
      </c>
      <c r="D190" s="65" t="s">
        <v>85</v>
      </c>
      <c r="E190" s="65">
        <v>2</v>
      </c>
      <c r="F190" s="22"/>
      <c r="G190" s="70" t="str">
        <f t="shared" si="2"/>
        <v/>
      </c>
      <c r="I190" s="23"/>
    </row>
    <row r="191" spans="1:9" x14ac:dyDescent="0.35">
      <c r="A191" s="50"/>
      <c r="B191" s="63" t="s">
        <v>55</v>
      </c>
      <c r="C191" s="71" t="s">
        <v>107</v>
      </c>
      <c r="D191" s="65" t="s">
        <v>85</v>
      </c>
      <c r="E191" s="65">
        <v>2</v>
      </c>
      <c r="F191" s="22"/>
      <c r="G191" s="70" t="str">
        <f t="shared" si="2"/>
        <v/>
      </c>
      <c r="I191" s="23"/>
    </row>
    <row r="192" spans="1:9" x14ac:dyDescent="0.35">
      <c r="A192" s="50"/>
      <c r="B192" s="63" t="s">
        <v>21</v>
      </c>
      <c r="C192" s="71" t="s">
        <v>108</v>
      </c>
      <c r="D192" s="65" t="s">
        <v>85</v>
      </c>
      <c r="E192" s="65">
        <v>2</v>
      </c>
      <c r="F192" s="22"/>
      <c r="G192" s="70" t="str">
        <f t="shared" si="2"/>
        <v/>
      </c>
      <c r="I192" s="23"/>
    </row>
    <row r="193" spans="1:9" x14ac:dyDescent="0.35">
      <c r="A193" s="50"/>
      <c r="B193" s="63"/>
      <c r="C193" s="71"/>
      <c r="D193" s="65"/>
      <c r="E193" s="65"/>
      <c r="F193" s="22"/>
      <c r="G193" s="70"/>
      <c r="I193" s="23"/>
    </row>
    <row r="194" spans="1:9" s="29" customFormat="1" x14ac:dyDescent="0.35">
      <c r="A194" s="80"/>
      <c r="B194" s="81"/>
      <c r="C194" s="82" t="s">
        <v>43</v>
      </c>
      <c r="D194" s="83"/>
      <c r="E194" s="83"/>
      <c r="F194" s="28"/>
      <c r="G194" s="85">
        <f>SUM(G186:G193)</f>
        <v>0</v>
      </c>
      <c r="I194" s="23"/>
    </row>
    <row r="195" spans="1:9" s="29" customFormat="1" x14ac:dyDescent="0.35">
      <c r="A195" s="80"/>
      <c r="B195" s="81"/>
      <c r="C195" s="82"/>
      <c r="D195" s="83"/>
      <c r="E195" s="83"/>
      <c r="F195" s="28"/>
      <c r="G195" s="86"/>
      <c r="I195" s="23"/>
    </row>
    <row r="196" spans="1:9" x14ac:dyDescent="0.35">
      <c r="A196" s="50"/>
      <c r="B196" s="63"/>
      <c r="C196" s="82" t="s">
        <v>79</v>
      </c>
      <c r="D196" s="65"/>
      <c r="E196" s="65"/>
      <c r="F196" s="22"/>
      <c r="G196" s="70"/>
      <c r="I196" s="23"/>
    </row>
    <row r="197" spans="1:9" x14ac:dyDescent="0.35">
      <c r="A197" s="50"/>
      <c r="B197" s="63"/>
      <c r="C197" s="71" t="s">
        <v>817</v>
      </c>
      <c r="D197" s="65"/>
      <c r="E197" s="65"/>
      <c r="F197" s="22"/>
      <c r="G197" s="70">
        <f>G182</f>
        <v>0</v>
      </c>
      <c r="I197" s="23"/>
    </row>
    <row r="198" spans="1:9" x14ac:dyDescent="0.35">
      <c r="A198" s="50"/>
      <c r="B198" s="63"/>
      <c r="C198" s="71" t="s">
        <v>818</v>
      </c>
      <c r="D198" s="65"/>
      <c r="E198" s="65"/>
      <c r="F198" s="22"/>
      <c r="G198" s="70">
        <f>G194</f>
        <v>0</v>
      </c>
      <c r="I198" s="23"/>
    </row>
    <row r="199" spans="1:9" x14ac:dyDescent="0.35">
      <c r="A199" s="50"/>
      <c r="B199" s="63"/>
      <c r="C199" s="71"/>
      <c r="D199" s="65"/>
      <c r="E199" s="65"/>
      <c r="F199" s="22"/>
      <c r="G199" s="70"/>
      <c r="I199" s="23"/>
    </row>
    <row r="200" spans="1:9" x14ac:dyDescent="0.35">
      <c r="A200" s="50"/>
      <c r="B200" s="63"/>
      <c r="C200" s="71"/>
      <c r="D200" s="65"/>
      <c r="E200" s="65"/>
      <c r="F200" s="22"/>
      <c r="G200" s="70"/>
      <c r="I200" s="23"/>
    </row>
    <row r="201" spans="1:9" x14ac:dyDescent="0.35">
      <c r="A201" s="50"/>
      <c r="B201" s="63"/>
      <c r="C201" s="71"/>
      <c r="D201" s="65"/>
      <c r="E201" s="65"/>
      <c r="F201" s="22"/>
      <c r="G201" s="70"/>
      <c r="I201" s="23"/>
    </row>
    <row r="202" spans="1:9" x14ac:dyDescent="0.35">
      <c r="A202" s="50"/>
      <c r="B202" s="63"/>
      <c r="C202" s="71"/>
      <c r="D202" s="65"/>
      <c r="E202" s="65"/>
      <c r="F202" s="22"/>
      <c r="G202" s="70"/>
      <c r="I202" s="23"/>
    </row>
    <row r="203" spans="1:9" x14ac:dyDescent="0.35">
      <c r="A203" s="50"/>
      <c r="B203" s="63"/>
      <c r="C203" s="71"/>
      <c r="D203" s="65"/>
      <c r="E203" s="65"/>
      <c r="F203" s="22"/>
      <c r="G203" s="70"/>
      <c r="I203" s="23"/>
    </row>
    <row r="204" spans="1:9" x14ac:dyDescent="0.35">
      <c r="A204" s="50"/>
      <c r="B204" s="63"/>
      <c r="C204" s="71"/>
      <c r="D204" s="65"/>
      <c r="E204" s="65"/>
      <c r="F204" s="22"/>
      <c r="G204" s="70"/>
      <c r="I204" s="23"/>
    </row>
    <row r="205" spans="1:9" x14ac:dyDescent="0.35">
      <c r="A205" s="50"/>
      <c r="B205" s="63"/>
      <c r="C205" s="71"/>
      <c r="D205" s="65"/>
      <c r="E205" s="65"/>
      <c r="F205" s="22"/>
      <c r="G205" s="70"/>
      <c r="I205" s="23"/>
    </row>
    <row r="206" spans="1:9" x14ac:dyDescent="0.35">
      <c r="A206" s="50"/>
      <c r="B206" s="63"/>
      <c r="C206" s="71"/>
      <c r="D206" s="65"/>
      <c r="E206" s="65"/>
      <c r="F206" s="22"/>
      <c r="G206" s="70"/>
      <c r="I206" s="23"/>
    </row>
    <row r="207" spans="1:9" x14ac:dyDescent="0.35">
      <c r="A207" s="50"/>
      <c r="B207" s="63"/>
      <c r="C207" s="71"/>
      <c r="D207" s="65"/>
      <c r="E207" s="65"/>
      <c r="F207" s="22"/>
      <c r="G207" s="70"/>
      <c r="I207" s="23"/>
    </row>
    <row r="208" spans="1:9" x14ac:dyDescent="0.35">
      <c r="A208" s="50"/>
      <c r="B208" s="63"/>
      <c r="C208" s="71"/>
      <c r="D208" s="65"/>
      <c r="E208" s="65"/>
      <c r="F208" s="22"/>
      <c r="G208" s="70"/>
      <c r="I208" s="23"/>
    </row>
    <row r="209" spans="1:9" x14ac:dyDescent="0.35">
      <c r="A209" s="50"/>
      <c r="B209" s="63"/>
      <c r="C209" s="71"/>
      <c r="D209" s="65"/>
      <c r="E209" s="65"/>
      <c r="F209" s="22"/>
      <c r="G209" s="70"/>
      <c r="I209" s="23"/>
    </row>
    <row r="210" spans="1:9" x14ac:dyDescent="0.35">
      <c r="A210" s="50"/>
      <c r="B210" s="63"/>
      <c r="C210" s="71"/>
      <c r="D210" s="65"/>
      <c r="E210" s="65"/>
      <c r="F210" s="22"/>
      <c r="G210" s="70"/>
      <c r="I210" s="23"/>
    </row>
    <row r="211" spans="1:9" x14ac:dyDescent="0.35">
      <c r="A211" s="50"/>
      <c r="B211" s="63"/>
      <c r="C211" s="71"/>
      <c r="D211" s="65"/>
      <c r="E211" s="65"/>
      <c r="F211" s="22"/>
      <c r="G211" s="70"/>
      <c r="I211" s="23"/>
    </row>
    <row r="212" spans="1:9" x14ac:dyDescent="0.35">
      <c r="A212" s="50"/>
      <c r="B212" s="63"/>
      <c r="C212" s="71"/>
      <c r="D212" s="65"/>
      <c r="E212" s="65"/>
      <c r="F212" s="22"/>
      <c r="G212" s="70"/>
      <c r="I212" s="23"/>
    </row>
    <row r="213" spans="1:9" x14ac:dyDescent="0.35">
      <c r="A213" s="50"/>
      <c r="B213" s="63"/>
      <c r="C213" s="71"/>
      <c r="D213" s="65"/>
      <c r="E213" s="65"/>
      <c r="F213" s="22"/>
      <c r="G213" s="70"/>
      <c r="I213" s="23"/>
    </row>
    <row r="214" spans="1:9" x14ac:dyDescent="0.35">
      <c r="A214" s="50"/>
      <c r="B214" s="63"/>
      <c r="C214" s="71"/>
      <c r="D214" s="65"/>
      <c r="E214" s="65"/>
      <c r="F214" s="22"/>
      <c r="G214" s="70"/>
      <c r="I214" s="23"/>
    </row>
    <row r="215" spans="1:9" x14ac:dyDescent="0.35">
      <c r="A215" s="50"/>
      <c r="B215" s="63"/>
      <c r="C215" s="71"/>
      <c r="D215" s="65"/>
      <c r="E215" s="65"/>
      <c r="F215" s="22"/>
      <c r="G215" s="70"/>
      <c r="I215" s="23"/>
    </row>
    <row r="216" spans="1:9" x14ac:dyDescent="0.35">
      <c r="A216" s="50"/>
      <c r="B216" s="63"/>
      <c r="C216" s="71"/>
      <c r="D216" s="65"/>
      <c r="E216" s="65"/>
      <c r="F216" s="22"/>
      <c r="G216" s="70"/>
      <c r="I216" s="23"/>
    </row>
    <row r="217" spans="1:9" x14ac:dyDescent="0.35">
      <c r="A217" s="50"/>
      <c r="B217" s="63"/>
      <c r="C217" s="71"/>
      <c r="D217" s="65"/>
      <c r="E217" s="65"/>
      <c r="F217" s="22"/>
      <c r="G217" s="70"/>
      <c r="I217" s="23"/>
    </row>
    <row r="218" spans="1:9" x14ac:dyDescent="0.35">
      <c r="A218" s="50"/>
      <c r="B218" s="63"/>
      <c r="C218" s="71"/>
      <c r="D218" s="65"/>
      <c r="E218" s="65"/>
      <c r="F218" s="22"/>
      <c r="G218" s="70"/>
      <c r="I218" s="23"/>
    </row>
    <row r="219" spans="1:9" x14ac:dyDescent="0.35">
      <c r="A219" s="50"/>
      <c r="B219" s="63"/>
      <c r="C219" s="71"/>
      <c r="D219" s="65"/>
      <c r="E219" s="65"/>
      <c r="F219" s="22"/>
      <c r="G219" s="70"/>
      <c r="I219" s="23"/>
    </row>
    <row r="220" spans="1:9" x14ac:dyDescent="0.35">
      <c r="A220" s="50"/>
      <c r="B220" s="63"/>
      <c r="C220" s="71"/>
      <c r="D220" s="65"/>
      <c r="E220" s="65"/>
      <c r="F220" s="22"/>
      <c r="G220" s="70"/>
      <c r="I220" s="23"/>
    </row>
    <row r="221" spans="1:9" x14ac:dyDescent="0.35">
      <c r="A221" s="50"/>
      <c r="B221" s="63"/>
      <c r="C221" s="71"/>
      <c r="D221" s="65"/>
      <c r="E221" s="65"/>
      <c r="F221" s="22"/>
      <c r="G221" s="70"/>
      <c r="I221" s="23"/>
    </row>
    <row r="222" spans="1:9" ht="15" thickBot="1" x14ac:dyDescent="0.4">
      <c r="A222" s="50"/>
      <c r="B222" s="72"/>
      <c r="C222" s="73" t="s">
        <v>71</v>
      </c>
      <c r="D222" s="74"/>
      <c r="E222" s="74"/>
      <c r="F222" s="24"/>
      <c r="G222" s="76">
        <f>SUM(G196:G221)</f>
        <v>0</v>
      </c>
      <c r="I222" s="23"/>
    </row>
    <row r="223" spans="1:9" ht="15" thickTop="1" x14ac:dyDescent="0.35">
      <c r="A223" s="50"/>
      <c r="B223" s="108"/>
      <c r="C223" s="109"/>
      <c r="D223" s="108"/>
      <c r="E223" s="108"/>
      <c r="F223" s="25"/>
      <c r="G223" s="110" t="s">
        <v>819</v>
      </c>
      <c r="I223" s="23"/>
    </row>
    <row r="224" spans="1:9" x14ac:dyDescent="0.35">
      <c r="A224" s="50"/>
      <c r="B224" s="63"/>
      <c r="C224" s="97" t="str">
        <f>C155</f>
        <v>BILL No. 2.3</v>
      </c>
      <c r="D224" s="65"/>
      <c r="E224" s="65"/>
      <c r="F224" s="22"/>
      <c r="G224" s="70"/>
      <c r="I224" s="23"/>
    </row>
    <row r="225" spans="1:9" x14ac:dyDescent="0.35">
      <c r="A225" s="50"/>
      <c r="B225" s="63"/>
      <c r="C225" s="97" t="s">
        <v>224</v>
      </c>
      <c r="D225" s="65"/>
      <c r="E225" s="65"/>
      <c r="F225" s="22"/>
      <c r="G225" s="70"/>
      <c r="I225" s="23"/>
    </row>
    <row r="226" spans="1:9" x14ac:dyDescent="0.35">
      <c r="A226" s="50"/>
      <c r="B226" s="63"/>
      <c r="C226" s="97" t="s">
        <v>242</v>
      </c>
      <c r="D226" s="65"/>
      <c r="E226" s="65"/>
      <c r="F226" s="22"/>
      <c r="G226" s="70"/>
      <c r="I226" s="23"/>
    </row>
    <row r="227" spans="1:9" x14ac:dyDescent="0.35">
      <c r="A227" s="50"/>
      <c r="B227" s="63"/>
      <c r="C227" s="97" t="s">
        <v>110</v>
      </c>
      <c r="D227" s="65"/>
      <c r="E227" s="65"/>
      <c r="F227" s="22"/>
      <c r="G227" s="70"/>
      <c r="I227" s="23"/>
    </row>
    <row r="228" spans="1:9" x14ac:dyDescent="0.35">
      <c r="A228" s="50"/>
      <c r="B228" s="63"/>
      <c r="C228" s="97" t="s">
        <v>125</v>
      </c>
      <c r="D228" s="65"/>
      <c r="E228" s="65"/>
      <c r="F228" s="22"/>
      <c r="G228" s="70"/>
      <c r="I228" s="23"/>
    </row>
    <row r="229" spans="1:9" ht="116" x14ac:dyDescent="0.35">
      <c r="A229" s="50"/>
      <c r="B229" s="63"/>
      <c r="C229" s="97" t="s">
        <v>413</v>
      </c>
      <c r="D229" s="65"/>
      <c r="E229" s="65"/>
      <c r="F229" s="22"/>
      <c r="G229" s="70"/>
      <c r="I229" s="23"/>
    </row>
    <row r="230" spans="1:9" ht="29" x14ac:dyDescent="0.35">
      <c r="A230" s="50"/>
      <c r="B230" s="63" t="s">
        <v>8</v>
      </c>
      <c r="C230" s="71" t="s">
        <v>220</v>
      </c>
      <c r="D230" s="65" t="s">
        <v>85</v>
      </c>
      <c r="E230" s="65">
        <v>2</v>
      </c>
      <c r="F230" s="22"/>
      <c r="G230" s="70" t="str">
        <f>IF((E230*F230)=0,"",E230*F230)</f>
        <v/>
      </c>
      <c r="I230" s="23"/>
    </row>
    <row r="231" spans="1:9" x14ac:dyDescent="0.35">
      <c r="A231" s="50"/>
      <c r="B231" s="63"/>
      <c r="C231" s="97" t="s">
        <v>126</v>
      </c>
      <c r="D231" s="65"/>
      <c r="E231" s="65"/>
      <c r="F231" s="22"/>
      <c r="G231" s="70"/>
      <c r="I231" s="23"/>
    </row>
    <row r="232" spans="1:9" x14ac:dyDescent="0.35">
      <c r="A232" s="50"/>
      <c r="B232" s="63" t="s">
        <v>11</v>
      </c>
      <c r="C232" s="71" t="s">
        <v>127</v>
      </c>
      <c r="D232" s="65" t="s">
        <v>15</v>
      </c>
      <c r="E232" s="65">
        <v>1</v>
      </c>
      <c r="F232" s="22"/>
      <c r="G232" s="70" t="str">
        <f>IF((E232*F232)=0,"",E232*F232)</f>
        <v/>
      </c>
      <c r="I232" s="23"/>
    </row>
    <row r="233" spans="1:9" ht="43.5" x14ac:dyDescent="0.35">
      <c r="A233" s="50"/>
      <c r="B233" s="63"/>
      <c r="C233" s="97" t="s">
        <v>115</v>
      </c>
      <c r="D233" s="65"/>
      <c r="E233" s="65"/>
      <c r="F233" s="22"/>
      <c r="G233" s="70"/>
      <c r="I233" s="23"/>
    </row>
    <row r="234" spans="1:9" x14ac:dyDescent="0.35">
      <c r="A234" s="50"/>
      <c r="B234" s="63" t="s">
        <v>13</v>
      </c>
      <c r="C234" s="71" t="s">
        <v>128</v>
      </c>
      <c r="D234" s="65" t="s">
        <v>15</v>
      </c>
      <c r="E234" s="65">
        <v>9</v>
      </c>
      <c r="F234" s="22"/>
      <c r="G234" s="70" t="str">
        <f>IF((E234*F234)=0,"",E234*F234)</f>
        <v/>
      </c>
      <c r="I234" s="23"/>
    </row>
    <row r="235" spans="1:9" x14ac:dyDescent="0.35">
      <c r="A235" s="50"/>
      <c r="B235" s="63"/>
      <c r="C235" s="71"/>
      <c r="D235" s="65"/>
      <c r="E235" s="65"/>
      <c r="F235" s="22"/>
      <c r="G235" s="70"/>
      <c r="I235" s="23"/>
    </row>
    <row r="236" spans="1:9" x14ac:dyDescent="0.35">
      <c r="A236" s="50"/>
      <c r="B236" s="81"/>
      <c r="C236" s="82"/>
      <c r="D236" s="83"/>
      <c r="E236" s="83"/>
      <c r="F236" s="28"/>
      <c r="G236" s="86"/>
      <c r="I236" s="23"/>
    </row>
    <row r="237" spans="1:9" x14ac:dyDescent="0.35">
      <c r="A237" s="50"/>
      <c r="B237" s="81"/>
      <c r="C237" s="82"/>
      <c r="D237" s="83"/>
      <c r="E237" s="83"/>
      <c r="F237" s="28"/>
      <c r="G237" s="86"/>
      <c r="I237" s="23"/>
    </row>
    <row r="238" spans="1:9" x14ac:dyDescent="0.35">
      <c r="A238" s="50"/>
      <c r="B238" s="63"/>
      <c r="C238" s="82"/>
      <c r="D238" s="65"/>
      <c r="E238" s="65"/>
      <c r="F238" s="22"/>
      <c r="G238" s="70"/>
      <c r="I238" s="23"/>
    </row>
    <row r="239" spans="1:9" x14ac:dyDescent="0.35">
      <c r="A239" s="50"/>
      <c r="B239" s="63"/>
      <c r="C239" s="82"/>
      <c r="D239" s="65"/>
      <c r="E239" s="65"/>
      <c r="F239" s="22"/>
      <c r="G239" s="70"/>
      <c r="I239" s="23"/>
    </row>
    <row r="240" spans="1:9" x14ac:dyDescent="0.35">
      <c r="A240" s="50"/>
      <c r="B240" s="63"/>
      <c r="C240" s="71"/>
      <c r="D240" s="65"/>
      <c r="E240" s="65"/>
      <c r="F240" s="22"/>
      <c r="G240" s="70"/>
      <c r="I240" s="23"/>
    </row>
    <row r="241" spans="1:9" x14ac:dyDescent="0.35">
      <c r="A241" s="50"/>
      <c r="B241" s="63"/>
      <c r="C241" s="71"/>
      <c r="D241" s="65"/>
      <c r="E241" s="65"/>
      <c r="F241" s="22"/>
      <c r="G241" s="70"/>
      <c r="I241" s="23"/>
    </row>
    <row r="242" spans="1:9" x14ac:dyDescent="0.35">
      <c r="A242" s="50"/>
      <c r="B242" s="63"/>
      <c r="C242" s="71"/>
      <c r="D242" s="65"/>
      <c r="E242" s="65"/>
      <c r="F242" s="22"/>
      <c r="G242" s="70"/>
      <c r="I242" s="23"/>
    </row>
    <row r="243" spans="1:9" x14ac:dyDescent="0.35">
      <c r="A243" s="50"/>
      <c r="B243" s="63"/>
      <c r="C243" s="71"/>
      <c r="D243" s="65"/>
      <c r="E243" s="65"/>
      <c r="F243" s="22"/>
      <c r="G243" s="70"/>
      <c r="I243" s="23"/>
    </row>
    <row r="244" spans="1:9" x14ac:dyDescent="0.35">
      <c r="A244" s="50"/>
      <c r="B244" s="63"/>
      <c r="C244" s="71"/>
      <c r="D244" s="65"/>
      <c r="E244" s="65"/>
      <c r="F244" s="22"/>
      <c r="G244" s="70"/>
      <c r="I244" s="23"/>
    </row>
    <row r="245" spans="1:9" x14ac:dyDescent="0.35">
      <c r="A245" s="50"/>
      <c r="B245" s="63"/>
      <c r="C245" s="71"/>
      <c r="D245" s="65"/>
      <c r="E245" s="65"/>
      <c r="F245" s="22"/>
      <c r="G245" s="70"/>
      <c r="I245" s="23"/>
    </row>
    <row r="246" spans="1:9" x14ac:dyDescent="0.35">
      <c r="A246" s="50"/>
      <c r="B246" s="63"/>
      <c r="C246" s="71"/>
      <c r="D246" s="65"/>
      <c r="E246" s="65"/>
      <c r="F246" s="22"/>
      <c r="G246" s="70"/>
      <c r="I246" s="23"/>
    </row>
    <row r="247" spans="1:9" x14ac:dyDescent="0.35">
      <c r="A247" s="50"/>
      <c r="B247" s="63"/>
      <c r="C247" s="71"/>
      <c r="D247" s="65"/>
      <c r="E247" s="65"/>
      <c r="F247" s="22"/>
      <c r="G247" s="70"/>
      <c r="I247" s="23"/>
    </row>
    <row r="248" spans="1:9" x14ac:dyDescent="0.35">
      <c r="A248" s="50"/>
      <c r="B248" s="63"/>
      <c r="C248" s="71"/>
      <c r="D248" s="65"/>
      <c r="E248" s="65"/>
      <c r="F248" s="22"/>
      <c r="G248" s="70"/>
      <c r="I248" s="23"/>
    </row>
    <row r="249" spans="1:9" x14ac:dyDescent="0.35">
      <c r="A249" s="50"/>
      <c r="B249" s="63"/>
      <c r="C249" s="71"/>
      <c r="D249" s="65"/>
      <c r="E249" s="65"/>
      <c r="F249" s="22"/>
      <c r="G249" s="70"/>
      <c r="I249" s="23"/>
    </row>
    <row r="250" spans="1:9" x14ac:dyDescent="0.35">
      <c r="A250" s="50"/>
      <c r="B250" s="63"/>
      <c r="C250" s="71"/>
      <c r="D250" s="65"/>
      <c r="E250" s="65"/>
      <c r="F250" s="22"/>
      <c r="G250" s="70"/>
      <c r="I250" s="23"/>
    </row>
    <row r="251" spans="1:9" x14ac:dyDescent="0.35">
      <c r="A251" s="50"/>
      <c r="B251" s="63"/>
      <c r="C251" s="71"/>
      <c r="D251" s="65"/>
      <c r="E251" s="65"/>
      <c r="F251" s="22"/>
      <c r="G251" s="70"/>
      <c r="I251" s="23"/>
    </row>
    <row r="252" spans="1:9" x14ac:dyDescent="0.35">
      <c r="A252" s="50"/>
      <c r="B252" s="63"/>
      <c r="C252" s="71"/>
      <c r="D252" s="65"/>
      <c r="E252" s="65"/>
      <c r="F252" s="22"/>
      <c r="G252" s="70"/>
      <c r="I252" s="23"/>
    </row>
    <row r="253" spans="1:9" x14ac:dyDescent="0.35">
      <c r="A253" s="50"/>
      <c r="B253" s="63"/>
      <c r="C253" s="71"/>
      <c r="D253" s="65"/>
      <c r="E253" s="65"/>
      <c r="F253" s="22"/>
      <c r="G253" s="70"/>
      <c r="I253" s="23"/>
    </row>
    <row r="254" spans="1:9" x14ac:dyDescent="0.35">
      <c r="A254" s="50"/>
      <c r="B254" s="63"/>
      <c r="C254" s="71"/>
      <c r="D254" s="65"/>
      <c r="E254" s="65"/>
      <c r="F254" s="22"/>
      <c r="G254" s="70"/>
      <c r="I254" s="23"/>
    </row>
    <row r="255" spans="1:9" x14ac:dyDescent="0.35">
      <c r="A255" s="50"/>
      <c r="B255" s="63"/>
      <c r="C255" s="71"/>
      <c r="D255" s="65"/>
      <c r="E255" s="65"/>
      <c r="F255" s="22"/>
      <c r="G255" s="70"/>
      <c r="I255" s="23"/>
    </row>
    <row r="256" spans="1:9" ht="15" thickBot="1" x14ac:dyDescent="0.4">
      <c r="A256" s="50"/>
      <c r="B256" s="72"/>
      <c r="C256" s="73" t="s">
        <v>71</v>
      </c>
      <c r="D256" s="74"/>
      <c r="E256" s="74"/>
      <c r="F256" s="24"/>
      <c r="G256" s="76">
        <f>SUM(G230:G255)</f>
        <v>0</v>
      </c>
      <c r="I256" s="23"/>
    </row>
    <row r="257" spans="1:9" ht="15" thickTop="1" x14ac:dyDescent="0.35">
      <c r="A257" s="50"/>
      <c r="B257" s="108"/>
      <c r="C257" s="109"/>
      <c r="D257" s="108"/>
      <c r="E257" s="108"/>
      <c r="F257" s="25"/>
      <c r="G257" s="110" t="s">
        <v>820</v>
      </c>
      <c r="I257" s="23"/>
    </row>
    <row r="258" spans="1:9" x14ac:dyDescent="0.35">
      <c r="A258" s="50"/>
      <c r="B258" s="63"/>
      <c r="C258" s="97" t="str">
        <f>C224</f>
        <v>BILL No. 2.3</v>
      </c>
      <c r="D258" s="65"/>
      <c r="E258" s="65"/>
      <c r="F258" s="22"/>
      <c r="G258" s="70"/>
      <c r="I258" s="23"/>
    </row>
    <row r="259" spans="1:9" x14ac:dyDescent="0.35">
      <c r="A259" s="50"/>
      <c r="B259" s="63"/>
      <c r="C259" s="97" t="str">
        <f>C225</f>
        <v>KITCHEN BLOCK</v>
      </c>
      <c r="D259" s="65"/>
      <c r="E259" s="65"/>
      <c r="F259" s="22"/>
      <c r="G259" s="70"/>
      <c r="I259" s="23"/>
    </row>
    <row r="260" spans="1:9" x14ac:dyDescent="0.35">
      <c r="A260" s="50"/>
      <c r="B260" s="63"/>
      <c r="C260" s="97" t="s">
        <v>109</v>
      </c>
      <c r="D260" s="65"/>
      <c r="E260" s="65"/>
      <c r="F260" s="22"/>
      <c r="G260" s="70"/>
      <c r="I260" s="23"/>
    </row>
    <row r="261" spans="1:9" x14ac:dyDescent="0.35">
      <c r="A261" s="50"/>
      <c r="B261" s="63"/>
      <c r="C261" s="97" t="s">
        <v>130</v>
      </c>
      <c r="D261" s="65"/>
      <c r="E261" s="65"/>
      <c r="F261" s="22"/>
      <c r="G261" s="70"/>
      <c r="I261" s="23"/>
    </row>
    <row r="262" spans="1:9" x14ac:dyDescent="0.35">
      <c r="A262" s="50"/>
      <c r="B262" s="63"/>
      <c r="C262" s="97" t="s">
        <v>113</v>
      </c>
      <c r="D262" s="65"/>
      <c r="E262" s="65"/>
      <c r="F262" s="22"/>
      <c r="G262" s="70"/>
      <c r="I262" s="23"/>
    </row>
    <row r="263" spans="1:9" ht="145" x14ac:dyDescent="0.35">
      <c r="A263" s="50"/>
      <c r="B263" s="63"/>
      <c r="C263" s="97" t="s">
        <v>320</v>
      </c>
      <c r="D263" s="65"/>
      <c r="E263" s="65"/>
      <c r="F263" s="22"/>
      <c r="G263" s="70"/>
      <c r="I263" s="23"/>
    </row>
    <row r="264" spans="1:9" ht="58" x14ac:dyDescent="0.35">
      <c r="A264" s="50"/>
      <c r="B264" s="63"/>
      <c r="C264" s="97" t="s">
        <v>134</v>
      </c>
      <c r="D264" s="65"/>
      <c r="E264" s="65"/>
      <c r="F264" s="22"/>
      <c r="G264" s="70"/>
      <c r="I264" s="23"/>
    </row>
    <row r="265" spans="1:9" ht="29" x14ac:dyDescent="0.35">
      <c r="A265" s="50"/>
      <c r="B265" s="63" t="s">
        <v>8</v>
      </c>
      <c r="C265" s="71" t="s">
        <v>322</v>
      </c>
      <c r="D265" s="65" t="s">
        <v>85</v>
      </c>
      <c r="E265" s="65">
        <v>4</v>
      </c>
      <c r="F265" s="22"/>
      <c r="G265" s="70" t="str">
        <f>IF((E265*F265)=0,"",E265*F265)</f>
        <v/>
      </c>
      <c r="I265" s="23"/>
    </row>
    <row r="266" spans="1:9" ht="58" x14ac:dyDescent="0.35">
      <c r="A266" s="50"/>
      <c r="B266" s="63"/>
      <c r="C266" s="97" t="s">
        <v>135</v>
      </c>
      <c r="D266" s="65"/>
      <c r="E266" s="65"/>
      <c r="F266" s="22"/>
      <c r="G266" s="70"/>
      <c r="I266" s="23"/>
    </row>
    <row r="267" spans="1:9" x14ac:dyDescent="0.35">
      <c r="A267" s="50"/>
      <c r="B267" s="63" t="s">
        <v>11</v>
      </c>
      <c r="C267" s="71" t="s">
        <v>210</v>
      </c>
      <c r="D267" s="65" t="s">
        <v>85</v>
      </c>
      <c r="E267" s="65">
        <v>4</v>
      </c>
      <c r="F267" s="22"/>
      <c r="G267" s="70" t="str">
        <f>IF((E267*F267)=0,"",E267*F267)</f>
        <v/>
      </c>
      <c r="I267" s="23"/>
    </row>
    <row r="268" spans="1:9" x14ac:dyDescent="0.35">
      <c r="A268" s="50"/>
      <c r="B268" s="63"/>
      <c r="C268" s="97" t="s">
        <v>126</v>
      </c>
      <c r="D268" s="65"/>
      <c r="E268" s="65"/>
      <c r="F268" s="22"/>
      <c r="G268" s="70"/>
      <c r="I268" s="23"/>
    </row>
    <row r="269" spans="1:9" s="5" customFormat="1" x14ac:dyDescent="0.35">
      <c r="A269" s="133"/>
      <c r="B269" s="138" t="s">
        <v>13</v>
      </c>
      <c r="C269" s="139" t="s">
        <v>136</v>
      </c>
      <c r="D269" s="140" t="s">
        <v>15</v>
      </c>
      <c r="E269" s="140">
        <v>6</v>
      </c>
      <c r="F269" s="42"/>
      <c r="G269" s="141" t="str">
        <f>IF((E269*F269)=0,"",E269*F269)</f>
        <v/>
      </c>
      <c r="I269" s="33"/>
    </row>
    <row r="270" spans="1:9" s="5" customFormat="1" ht="43.5" x14ac:dyDescent="0.35">
      <c r="A270" s="133"/>
      <c r="B270" s="138"/>
      <c r="C270" s="128" t="s">
        <v>137</v>
      </c>
      <c r="D270" s="140"/>
      <c r="E270" s="140"/>
      <c r="F270" s="42"/>
      <c r="G270" s="141"/>
      <c r="I270" s="33"/>
    </row>
    <row r="271" spans="1:9" s="5" customFormat="1" x14ac:dyDescent="0.35">
      <c r="A271" s="133"/>
      <c r="B271" s="138" t="s">
        <v>16</v>
      </c>
      <c r="C271" s="139" t="s">
        <v>138</v>
      </c>
      <c r="D271" s="140" t="s">
        <v>15</v>
      </c>
      <c r="E271" s="140">
        <v>12</v>
      </c>
      <c r="F271" s="42"/>
      <c r="G271" s="141" t="str">
        <f>IF((E271*F271)=0,"",E271*F271)</f>
        <v/>
      </c>
      <c r="I271" s="33"/>
    </row>
    <row r="272" spans="1:9" x14ac:dyDescent="0.35">
      <c r="A272" s="50"/>
      <c r="B272" s="63" t="s">
        <v>19</v>
      </c>
      <c r="C272" s="71" t="s">
        <v>139</v>
      </c>
      <c r="D272" s="65" t="s">
        <v>15</v>
      </c>
      <c r="E272" s="65">
        <v>12</v>
      </c>
      <c r="F272" s="22"/>
      <c r="G272" s="70" t="str">
        <f>IF((E272*F272)=0,"",E272*F272)</f>
        <v/>
      </c>
      <c r="I272" s="23"/>
    </row>
    <row r="273" spans="1:9" x14ac:dyDescent="0.35">
      <c r="A273" s="50"/>
      <c r="B273" s="63"/>
      <c r="C273" s="71"/>
      <c r="D273" s="65"/>
      <c r="E273" s="65"/>
      <c r="F273" s="22"/>
      <c r="G273" s="70"/>
      <c r="I273" s="23"/>
    </row>
    <row r="274" spans="1:9" x14ac:dyDescent="0.35">
      <c r="A274" s="50"/>
      <c r="B274" s="63"/>
      <c r="C274" s="71"/>
      <c r="D274" s="65"/>
      <c r="E274" s="65"/>
      <c r="F274" s="22"/>
      <c r="G274" s="70"/>
      <c r="I274" s="23"/>
    </row>
    <row r="275" spans="1:9" x14ac:dyDescent="0.35">
      <c r="A275" s="50"/>
      <c r="B275" s="63"/>
      <c r="C275" s="71"/>
      <c r="D275" s="65"/>
      <c r="E275" s="65"/>
      <c r="F275" s="22"/>
      <c r="G275" s="70"/>
      <c r="I275" s="23"/>
    </row>
    <row r="276" spans="1:9" x14ac:dyDescent="0.35">
      <c r="A276" s="50"/>
      <c r="B276" s="63"/>
      <c r="C276" s="71"/>
      <c r="D276" s="65"/>
      <c r="E276" s="65"/>
      <c r="F276" s="22"/>
      <c r="G276" s="70"/>
      <c r="I276" s="23"/>
    </row>
    <row r="277" spans="1:9" x14ac:dyDescent="0.35">
      <c r="A277" s="50"/>
      <c r="B277" s="63"/>
      <c r="C277" s="71"/>
      <c r="D277" s="65"/>
      <c r="E277" s="65"/>
      <c r="F277" s="22"/>
      <c r="G277" s="70"/>
      <c r="I277" s="23"/>
    </row>
    <row r="278" spans="1:9" x14ac:dyDescent="0.35">
      <c r="A278" s="50"/>
      <c r="B278" s="63"/>
      <c r="C278" s="71"/>
      <c r="D278" s="65"/>
      <c r="E278" s="65"/>
      <c r="F278" s="22"/>
      <c r="G278" s="70"/>
      <c r="I278" s="23"/>
    </row>
    <row r="279" spans="1:9" x14ac:dyDescent="0.35">
      <c r="A279" s="50"/>
      <c r="B279" s="63"/>
      <c r="C279" s="71"/>
      <c r="D279" s="65"/>
      <c r="E279" s="65"/>
      <c r="F279" s="22"/>
      <c r="G279" s="70"/>
      <c r="I279" s="23"/>
    </row>
    <row r="280" spans="1:9" x14ac:dyDescent="0.35">
      <c r="A280" s="50"/>
      <c r="B280" s="63"/>
      <c r="C280" s="71"/>
      <c r="D280" s="65"/>
      <c r="E280" s="65"/>
      <c r="F280" s="22"/>
      <c r="G280" s="70"/>
      <c r="I280" s="23"/>
    </row>
    <row r="281" spans="1:9" x14ac:dyDescent="0.35">
      <c r="A281" s="50"/>
      <c r="B281" s="63"/>
      <c r="C281" s="71"/>
      <c r="D281" s="65"/>
      <c r="E281" s="65"/>
      <c r="F281" s="22"/>
      <c r="G281" s="70"/>
      <c r="I281" s="23"/>
    </row>
    <row r="282" spans="1:9" ht="15" thickBot="1" x14ac:dyDescent="0.4">
      <c r="A282" s="50"/>
      <c r="B282" s="72"/>
      <c r="C282" s="73" t="s">
        <v>71</v>
      </c>
      <c r="D282" s="74"/>
      <c r="E282" s="74"/>
      <c r="F282" s="24"/>
      <c r="G282" s="76">
        <f>SUM(G264:G281)</f>
        <v>0</v>
      </c>
      <c r="I282" s="23"/>
    </row>
    <row r="283" spans="1:9" ht="15" thickTop="1" x14ac:dyDescent="0.35">
      <c r="A283" s="50"/>
      <c r="B283" s="77"/>
      <c r="C283" s="78"/>
      <c r="D283" s="77"/>
      <c r="E283" s="77"/>
      <c r="F283" s="27"/>
      <c r="G283" s="79" t="s">
        <v>280</v>
      </c>
      <c r="I283" s="23"/>
    </row>
    <row r="284" spans="1:9" x14ac:dyDescent="0.35">
      <c r="A284" s="50"/>
      <c r="B284" s="63"/>
      <c r="C284" s="97" t="str">
        <f>C258</f>
        <v>BILL No. 2.3</v>
      </c>
      <c r="D284" s="65"/>
      <c r="E284" s="65"/>
      <c r="F284" s="22"/>
      <c r="G284" s="70"/>
      <c r="I284" s="23"/>
    </row>
    <row r="285" spans="1:9" x14ac:dyDescent="0.35">
      <c r="A285" s="50"/>
      <c r="B285" s="63"/>
      <c r="C285" s="97" t="s">
        <v>224</v>
      </c>
      <c r="D285" s="65"/>
      <c r="E285" s="65"/>
      <c r="F285" s="22"/>
      <c r="G285" s="70"/>
      <c r="I285" s="23"/>
    </row>
    <row r="286" spans="1:9" x14ac:dyDescent="0.35">
      <c r="A286" s="50"/>
      <c r="B286" s="63"/>
      <c r="C286" s="97" t="s">
        <v>221</v>
      </c>
      <c r="D286" s="65"/>
      <c r="E286" s="65"/>
      <c r="F286" s="22"/>
      <c r="G286" s="70"/>
      <c r="I286" s="23"/>
    </row>
    <row r="287" spans="1:9" x14ac:dyDescent="0.35">
      <c r="A287" s="50"/>
      <c r="B287" s="63"/>
      <c r="C287" s="97" t="s">
        <v>141</v>
      </c>
      <c r="D287" s="65"/>
      <c r="E287" s="65"/>
      <c r="F287" s="22"/>
      <c r="G287" s="70"/>
      <c r="I287" s="23"/>
    </row>
    <row r="288" spans="1:9" x14ac:dyDescent="0.35">
      <c r="A288" s="50"/>
      <c r="B288" s="63"/>
      <c r="C288" s="97" t="s">
        <v>142</v>
      </c>
      <c r="D288" s="65"/>
      <c r="E288" s="65"/>
      <c r="F288" s="22"/>
      <c r="G288" s="70"/>
      <c r="I288" s="23"/>
    </row>
    <row r="289" spans="1:9" ht="29" x14ac:dyDescent="0.35">
      <c r="A289" s="50"/>
      <c r="B289" s="63"/>
      <c r="C289" s="97" t="s">
        <v>143</v>
      </c>
      <c r="D289" s="65"/>
      <c r="E289" s="65"/>
      <c r="F289" s="22"/>
      <c r="G289" s="70"/>
      <c r="I289" s="23"/>
    </row>
    <row r="290" spans="1:9" x14ac:dyDescent="0.35">
      <c r="A290" s="50"/>
      <c r="B290" s="63" t="s">
        <v>8</v>
      </c>
      <c r="C290" s="71" t="s">
        <v>144</v>
      </c>
      <c r="D290" s="65" t="s">
        <v>15</v>
      </c>
      <c r="E290" s="65">
        <v>105</v>
      </c>
      <c r="F290" s="22"/>
      <c r="G290" s="70" t="str">
        <f>IF((E290*F290)=0,"",E290*F290)</f>
        <v/>
      </c>
      <c r="I290" s="23"/>
    </row>
    <row r="291" spans="1:9" x14ac:dyDescent="0.35">
      <c r="A291" s="50"/>
      <c r="B291" s="63"/>
      <c r="C291" s="97" t="s">
        <v>145</v>
      </c>
      <c r="D291" s="65"/>
      <c r="E291" s="65"/>
      <c r="F291" s="22"/>
      <c r="G291" s="70"/>
      <c r="I291" s="23"/>
    </row>
    <row r="292" spans="1:9" ht="29" x14ac:dyDescent="0.35">
      <c r="A292" s="50"/>
      <c r="B292" s="63"/>
      <c r="C292" s="97" t="s">
        <v>146</v>
      </c>
      <c r="D292" s="65"/>
      <c r="E292" s="65"/>
      <c r="F292" s="22"/>
      <c r="G292" s="70"/>
      <c r="I292" s="23"/>
    </row>
    <row r="293" spans="1:9" x14ac:dyDescent="0.35">
      <c r="A293" s="50"/>
      <c r="B293" s="63" t="s">
        <v>11</v>
      </c>
      <c r="C293" s="71" t="s">
        <v>147</v>
      </c>
      <c r="D293" s="65" t="s">
        <v>15</v>
      </c>
      <c r="E293" s="65">
        <v>105</v>
      </c>
      <c r="F293" s="22"/>
      <c r="G293" s="70" t="str">
        <f>IF((E293*F293)=0,"",E293*F293)</f>
        <v/>
      </c>
      <c r="I293" s="23"/>
    </row>
    <row r="294" spans="1:9" ht="29" x14ac:dyDescent="0.35">
      <c r="A294" s="50"/>
      <c r="B294" s="63"/>
      <c r="C294" s="97" t="s">
        <v>148</v>
      </c>
      <c r="D294" s="65"/>
      <c r="E294" s="65"/>
      <c r="F294" s="22"/>
      <c r="G294" s="70"/>
      <c r="I294" s="23"/>
    </row>
    <row r="295" spans="1:9" ht="29" x14ac:dyDescent="0.35">
      <c r="A295" s="50"/>
      <c r="B295" s="63" t="s">
        <v>13</v>
      </c>
      <c r="C295" s="71" t="s">
        <v>149</v>
      </c>
      <c r="D295" s="65" t="s">
        <v>15</v>
      </c>
      <c r="E295" s="65">
        <v>60</v>
      </c>
      <c r="F295" s="22"/>
      <c r="G295" s="70" t="str">
        <f>IF((E295*F295)=0,"",E295*F295)</f>
        <v/>
      </c>
      <c r="I295" s="23"/>
    </row>
    <row r="296" spans="1:9" x14ac:dyDescent="0.35">
      <c r="A296" s="50"/>
      <c r="B296" s="63"/>
      <c r="C296" s="71"/>
      <c r="D296" s="65"/>
      <c r="E296" s="65"/>
      <c r="F296" s="22"/>
      <c r="G296" s="70"/>
      <c r="I296" s="23"/>
    </row>
    <row r="297" spans="1:9" x14ac:dyDescent="0.35">
      <c r="A297" s="50"/>
      <c r="B297" s="63"/>
      <c r="C297" s="71"/>
      <c r="D297" s="65"/>
      <c r="E297" s="65"/>
      <c r="F297" s="22"/>
      <c r="G297" s="70"/>
      <c r="I297" s="23"/>
    </row>
    <row r="298" spans="1:9" x14ac:dyDescent="0.35">
      <c r="A298" s="50"/>
      <c r="B298" s="63"/>
      <c r="C298" s="71"/>
      <c r="D298" s="65"/>
      <c r="E298" s="65"/>
      <c r="F298" s="22"/>
      <c r="G298" s="70"/>
      <c r="I298" s="23"/>
    </row>
    <row r="299" spans="1:9" x14ac:dyDescent="0.35">
      <c r="A299" s="50"/>
      <c r="B299" s="63"/>
      <c r="C299" s="71"/>
      <c r="D299" s="65"/>
      <c r="E299" s="65"/>
      <c r="F299" s="22"/>
      <c r="G299" s="70"/>
      <c r="I299" s="23"/>
    </row>
    <row r="300" spans="1:9" x14ac:dyDescent="0.35">
      <c r="A300" s="50"/>
      <c r="B300" s="63"/>
      <c r="C300" s="71"/>
      <c r="D300" s="65"/>
      <c r="E300" s="65"/>
      <c r="F300" s="22"/>
      <c r="G300" s="70"/>
      <c r="I300" s="23"/>
    </row>
    <row r="301" spans="1:9" x14ac:dyDescent="0.35">
      <c r="A301" s="50"/>
      <c r="B301" s="63"/>
      <c r="C301" s="71"/>
      <c r="D301" s="65"/>
      <c r="E301" s="65"/>
      <c r="F301" s="22"/>
      <c r="G301" s="70"/>
      <c r="I301" s="23"/>
    </row>
    <row r="302" spans="1:9" x14ac:dyDescent="0.35">
      <c r="A302" s="50"/>
      <c r="B302" s="63"/>
      <c r="C302" s="71"/>
      <c r="D302" s="65"/>
      <c r="E302" s="65"/>
      <c r="F302" s="22"/>
      <c r="G302" s="70"/>
      <c r="I302" s="23"/>
    </row>
    <row r="303" spans="1:9" x14ac:dyDescent="0.35">
      <c r="A303" s="50"/>
      <c r="B303" s="63"/>
      <c r="C303" s="71"/>
      <c r="D303" s="65"/>
      <c r="E303" s="65"/>
      <c r="F303" s="22"/>
      <c r="G303" s="70"/>
      <c r="I303" s="23"/>
    </row>
    <row r="304" spans="1:9" x14ac:dyDescent="0.35">
      <c r="A304" s="50"/>
      <c r="B304" s="63"/>
      <c r="C304" s="71"/>
      <c r="D304" s="65"/>
      <c r="E304" s="65"/>
      <c r="F304" s="22"/>
      <c r="G304" s="70"/>
      <c r="I304" s="23"/>
    </row>
    <row r="305" spans="1:9" x14ac:dyDescent="0.35">
      <c r="A305" s="50"/>
      <c r="B305" s="63"/>
      <c r="C305" s="71"/>
      <c r="D305" s="65"/>
      <c r="E305" s="65"/>
      <c r="F305" s="22"/>
      <c r="G305" s="70"/>
      <c r="I305" s="23"/>
    </row>
    <row r="306" spans="1:9" x14ac:dyDescent="0.35">
      <c r="A306" s="50"/>
      <c r="B306" s="63"/>
      <c r="C306" s="71"/>
      <c r="D306" s="65"/>
      <c r="E306" s="65"/>
      <c r="F306" s="22"/>
      <c r="G306" s="70"/>
      <c r="I306" s="23"/>
    </row>
    <row r="307" spans="1:9" x14ac:dyDescent="0.35">
      <c r="A307" s="50"/>
      <c r="B307" s="63"/>
      <c r="C307" s="71"/>
      <c r="D307" s="65"/>
      <c r="E307" s="65"/>
      <c r="F307" s="22"/>
      <c r="G307" s="70"/>
      <c r="I307" s="23"/>
    </row>
    <row r="308" spans="1:9" x14ac:dyDescent="0.35">
      <c r="A308" s="50"/>
      <c r="B308" s="63"/>
      <c r="C308" s="71"/>
      <c r="D308" s="65"/>
      <c r="E308" s="65"/>
      <c r="F308" s="22"/>
      <c r="G308" s="70"/>
      <c r="I308" s="23"/>
    </row>
    <row r="309" spans="1:9" x14ac:dyDescent="0.35">
      <c r="A309" s="50"/>
      <c r="B309" s="63"/>
      <c r="C309" s="71"/>
      <c r="D309" s="65"/>
      <c r="E309" s="65"/>
      <c r="F309" s="22"/>
      <c r="G309" s="70"/>
      <c r="I309" s="23"/>
    </row>
    <row r="310" spans="1:9" x14ac:dyDescent="0.35">
      <c r="A310" s="50"/>
      <c r="B310" s="63"/>
      <c r="C310" s="71"/>
      <c r="D310" s="65"/>
      <c r="E310" s="65"/>
      <c r="F310" s="22"/>
      <c r="G310" s="70"/>
      <c r="I310" s="23"/>
    </row>
    <row r="311" spans="1:9" x14ac:dyDescent="0.35">
      <c r="A311" s="50"/>
      <c r="B311" s="63"/>
      <c r="C311" s="71"/>
      <c r="D311" s="65"/>
      <c r="E311" s="65"/>
      <c r="F311" s="22"/>
      <c r="G311" s="70"/>
      <c r="I311" s="23"/>
    </row>
    <row r="312" spans="1:9" x14ac:dyDescent="0.35">
      <c r="A312" s="50"/>
      <c r="B312" s="63"/>
      <c r="C312" s="71"/>
      <c r="D312" s="65"/>
      <c r="E312" s="65"/>
      <c r="F312" s="22"/>
      <c r="G312" s="70"/>
      <c r="I312" s="23"/>
    </row>
    <row r="313" spans="1:9" x14ac:dyDescent="0.35">
      <c r="A313" s="50"/>
      <c r="B313" s="63"/>
      <c r="C313" s="71"/>
      <c r="D313" s="65"/>
      <c r="E313" s="65"/>
      <c r="F313" s="22"/>
      <c r="G313" s="70"/>
      <c r="I313" s="23"/>
    </row>
    <row r="314" spans="1:9" x14ac:dyDescent="0.35">
      <c r="A314" s="50"/>
      <c r="B314" s="63"/>
      <c r="C314" s="71"/>
      <c r="D314" s="65"/>
      <c r="E314" s="65"/>
      <c r="F314" s="22"/>
      <c r="G314" s="70"/>
      <c r="I314" s="23"/>
    </row>
    <row r="315" spans="1:9" x14ac:dyDescent="0.35">
      <c r="A315" s="50"/>
      <c r="B315" s="63"/>
      <c r="C315" s="71"/>
      <c r="D315" s="65"/>
      <c r="E315" s="65"/>
      <c r="F315" s="22"/>
      <c r="G315" s="70"/>
      <c r="I315" s="23"/>
    </row>
    <row r="316" spans="1:9" x14ac:dyDescent="0.35">
      <c r="A316" s="50"/>
      <c r="B316" s="63"/>
      <c r="C316" s="71"/>
      <c r="D316" s="65"/>
      <c r="E316" s="65"/>
      <c r="F316" s="22"/>
      <c r="G316" s="70"/>
      <c r="I316" s="23"/>
    </row>
    <row r="317" spans="1:9" x14ac:dyDescent="0.35">
      <c r="A317" s="50"/>
      <c r="B317" s="63"/>
      <c r="C317" s="71"/>
      <c r="D317" s="65"/>
      <c r="E317" s="65"/>
      <c r="F317" s="22"/>
      <c r="G317" s="70"/>
      <c r="I317" s="23"/>
    </row>
    <row r="318" spans="1:9" x14ac:dyDescent="0.35">
      <c r="A318" s="50"/>
      <c r="B318" s="63"/>
      <c r="C318" s="71"/>
      <c r="D318" s="65"/>
      <c r="E318" s="65"/>
      <c r="F318" s="22"/>
      <c r="G318" s="70"/>
      <c r="I318" s="23"/>
    </row>
    <row r="319" spans="1:9" x14ac:dyDescent="0.35">
      <c r="A319" s="50"/>
      <c r="B319" s="63"/>
      <c r="C319" s="71"/>
      <c r="D319" s="65"/>
      <c r="E319" s="65"/>
      <c r="F319" s="22"/>
      <c r="G319" s="70"/>
      <c r="I319" s="23"/>
    </row>
    <row r="320" spans="1:9" x14ac:dyDescent="0.35">
      <c r="A320" s="50"/>
      <c r="B320" s="63"/>
      <c r="C320" s="71"/>
      <c r="D320" s="65"/>
      <c r="E320" s="65"/>
      <c r="F320" s="22"/>
      <c r="G320" s="70"/>
      <c r="I320" s="23"/>
    </row>
    <row r="321" spans="1:9" x14ac:dyDescent="0.35">
      <c r="A321" s="50"/>
      <c r="B321" s="63"/>
      <c r="C321" s="71"/>
      <c r="D321" s="65"/>
      <c r="E321" s="65"/>
      <c r="F321" s="22"/>
      <c r="G321" s="70"/>
      <c r="I321" s="23"/>
    </row>
    <row r="322" spans="1:9" ht="15" thickBot="1" x14ac:dyDescent="0.4">
      <c r="A322" s="50"/>
      <c r="B322" s="72"/>
      <c r="C322" s="73" t="s">
        <v>71</v>
      </c>
      <c r="D322" s="74"/>
      <c r="E322" s="74"/>
      <c r="F322" s="24"/>
      <c r="G322" s="76">
        <f>SUM(G289:G321)</f>
        <v>0</v>
      </c>
      <c r="I322" s="23"/>
    </row>
    <row r="323" spans="1:9" ht="15" thickTop="1" x14ac:dyDescent="0.35">
      <c r="A323" s="50"/>
      <c r="B323" s="108"/>
      <c r="C323" s="109"/>
      <c r="D323" s="108"/>
      <c r="E323" s="108"/>
      <c r="F323" s="25"/>
      <c r="G323" s="110" t="s">
        <v>821</v>
      </c>
      <c r="I323" s="23"/>
    </row>
    <row r="324" spans="1:9" x14ac:dyDescent="0.35">
      <c r="A324" s="50"/>
      <c r="B324" s="63"/>
      <c r="C324" s="97" t="str">
        <f>C284</f>
        <v>BILL No. 2.3</v>
      </c>
      <c r="D324" s="65"/>
      <c r="E324" s="65"/>
      <c r="F324" s="22"/>
      <c r="G324" s="70"/>
      <c r="I324" s="23"/>
    </row>
    <row r="325" spans="1:9" x14ac:dyDescent="0.35">
      <c r="A325" s="50"/>
      <c r="B325" s="63"/>
      <c r="C325" s="97" t="s">
        <v>224</v>
      </c>
      <c r="D325" s="65"/>
      <c r="E325" s="65"/>
      <c r="F325" s="22"/>
      <c r="G325" s="70"/>
      <c r="I325" s="23"/>
    </row>
    <row r="326" spans="1:9" x14ac:dyDescent="0.35">
      <c r="A326" s="50"/>
      <c r="B326" s="63"/>
      <c r="C326" s="97" t="s">
        <v>140</v>
      </c>
      <c r="D326" s="65"/>
      <c r="E326" s="65"/>
      <c r="F326" s="22"/>
      <c r="G326" s="70"/>
      <c r="I326" s="23"/>
    </row>
    <row r="327" spans="1:9" x14ac:dyDescent="0.35">
      <c r="A327" s="50"/>
      <c r="B327" s="63"/>
      <c r="C327" s="97" t="s">
        <v>150</v>
      </c>
      <c r="D327" s="65"/>
      <c r="E327" s="65"/>
      <c r="F327" s="22"/>
      <c r="G327" s="70"/>
      <c r="I327" s="23"/>
    </row>
    <row r="328" spans="1:9" x14ac:dyDescent="0.35">
      <c r="A328" s="50"/>
      <c r="B328" s="63"/>
      <c r="C328" s="97" t="s">
        <v>246</v>
      </c>
      <c r="D328" s="65"/>
      <c r="E328" s="65"/>
      <c r="F328" s="22"/>
      <c r="G328" s="70"/>
      <c r="I328" s="23"/>
    </row>
    <row r="329" spans="1:9" ht="29" x14ac:dyDescent="0.35">
      <c r="A329" s="50"/>
      <c r="B329" s="63"/>
      <c r="C329" s="97" t="s">
        <v>212</v>
      </c>
      <c r="D329" s="65"/>
      <c r="E329" s="65"/>
      <c r="F329" s="22"/>
      <c r="G329" s="70"/>
      <c r="I329" s="23"/>
    </row>
    <row r="330" spans="1:9" x14ac:dyDescent="0.35">
      <c r="A330" s="50"/>
      <c r="B330" s="63" t="s">
        <v>8</v>
      </c>
      <c r="C330" s="71" t="s">
        <v>213</v>
      </c>
      <c r="D330" s="65" t="s">
        <v>15</v>
      </c>
      <c r="E330" s="65">
        <v>38</v>
      </c>
      <c r="F330" s="22"/>
      <c r="G330" s="70" t="str">
        <f>IF((E330*F330)=0,"",E330*F330)</f>
        <v/>
      </c>
      <c r="I330" s="23"/>
    </row>
    <row r="331" spans="1:9" x14ac:dyDescent="0.35">
      <c r="A331" s="50"/>
      <c r="B331" s="63" t="s">
        <v>11</v>
      </c>
      <c r="C331" s="71" t="s">
        <v>214</v>
      </c>
      <c r="D331" s="65" t="s">
        <v>58</v>
      </c>
      <c r="E331" s="65">
        <v>68</v>
      </c>
      <c r="F331" s="22"/>
      <c r="G331" s="70" t="str">
        <f>IF((E331*F331)=0,"",E331*F331)</f>
        <v/>
      </c>
      <c r="I331" s="23"/>
    </row>
    <row r="332" spans="1:9" x14ac:dyDescent="0.35">
      <c r="A332" s="50"/>
      <c r="B332" s="63"/>
      <c r="C332" s="97" t="s">
        <v>142</v>
      </c>
      <c r="D332" s="65"/>
      <c r="E332" s="65"/>
      <c r="F332" s="22"/>
      <c r="G332" s="70"/>
      <c r="I332" s="23"/>
    </row>
    <row r="333" spans="1:9" ht="43.5" x14ac:dyDescent="0.35">
      <c r="A333" s="50"/>
      <c r="B333" s="63"/>
      <c r="C333" s="97" t="s">
        <v>151</v>
      </c>
      <c r="D333" s="65"/>
      <c r="E333" s="65"/>
      <c r="F333" s="22"/>
      <c r="G333" s="70"/>
      <c r="I333" s="23"/>
    </row>
    <row r="334" spans="1:9" x14ac:dyDescent="0.35">
      <c r="A334" s="50"/>
      <c r="B334" s="63" t="s">
        <v>13</v>
      </c>
      <c r="C334" s="71" t="s">
        <v>152</v>
      </c>
      <c r="D334" s="65" t="s">
        <v>15</v>
      </c>
      <c r="E334" s="65">
        <v>140</v>
      </c>
      <c r="F334" s="22"/>
      <c r="G334" s="70" t="str">
        <f>IF((E334*F334)=0,"",E334*F334)</f>
        <v/>
      </c>
      <c r="I334" s="23"/>
    </row>
    <row r="335" spans="1:9" ht="29" x14ac:dyDescent="0.35">
      <c r="A335" s="50"/>
      <c r="B335" s="63"/>
      <c r="C335" s="97" t="s">
        <v>153</v>
      </c>
      <c r="D335" s="65"/>
      <c r="E335" s="65"/>
      <c r="F335" s="22"/>
      <c r="G335" s="70"/>
      <c r="I335" s="23"/>
    </row>
    <row r="336" spans="1:9" x14ac:dyDescent="0.35">
      <c r="A336" s="50"/>
      <c r="B336" s="63" t="s">
        <v>16</v>
      </c>
      <c r="C336" s="71" t="s">
        <v>154</v>
      </c>
      <c r="D336" s="65" t="s">
        <v>15</v>
      </c>
      <c r="E336" s="65">
        <v>140</v>
      </c>
      <c r="F336" s="22"/>
      <c r="G336" s="70" t="str">
        <f>IF((E336*F336)=0,"",E336*F336)</f>
        <v/>
      </c>
      <c r="I336" s="23"/>
    </row>
    <row r="337" spans="1:9" x14ac:dyDescent="0.35">
      <c r="A337" s="50"/>
      <c r="B337" s="63"/>
      <c r="C337" s="128" t="s">
        <v>155</v>
      </c>
      <c r="D337" s="65"/>
      <c r="E337" s="65"/>
      <c r="F337" s="22"/>
      <c r="G337" s="70"/>
      <c r="I337" s="23"/>
    </row>
    <row r="338" spans="1:9" ht="87" x14ac:dyDescent="0.35">
      <c r="A338" s="50"/>
      <c r="B338" s="63"/>
      <c r="C338" s="128" t="s">
        <v>215</v>
      </c>
      <c r="D338" s="65"/>
      <c r="E338" s="65"/>
      <c r="F338" s="22"/>
      <c r="G338" s="70"/>
      <c r="I338" s="23"/>
    </row>
    <row r="339" spans="1:9" x14ac:dyDescent="0.35">
      <c r="A339" s="50"/>
      <c r="B339" s="63" t="s">
        <v>19</v>
      </c>
      <c r="C339" s="71" t="s">
        <v>156</v>
      </c>
      <c r="D339" s="65" t="s">
        <v>15</v>
      </c>
      <c r="E339" s="65">
        <v>38</v>
      </c>
      <c r="F339" s="22"/>
      <c r="G339" s="70" t="str">
        <f>IF((E339*F339)=0,"",E339*F339)</f>
        <v/>
      </c>
      <c r="I339" s="23"/>
    </row>
    <row r="340" spans="1:9" ht="29" x14ac:dyDescent="0.35">
      <c r="A340" s="50"/>
      <c r="B340" s="63" t="s">
        <v>55</v>
      </c>
      <c r="C340" s="71" t="s">
        <v>157</v>
      </c>
      <c r="D340" s="65" t="s">
        <v>58</v>
      </c>
      <c r="E340" s="65">
        <v>68</v>
      </c>
      <c r="F340" s="22"/>
      <c r="G340" s="70" t="str">
        <f>IF((E340*F340)=0,"",E340*F340)</f>
        <v/>
      </c>
      <c r="I340" s="23"/>
    </row>
    <row r="341" spans="1:9" x14ac:dyDescent="0.35">
      <c r="A341" s="50"/>
      <c r="B341" s="63" t="s">
        <v>21</v>
      </c>
      <c r="C341" s="71" t="s">
        <v>158</v>
      </c>
      <c r="D341" s="65" t="s">
        <v>85</v>
      </c>
      <c r="E341" s="65">
        <v>2</v>
      </c>
      <c r="F341" s="22"/>
      <c r="G341" s="70" t="str">
        <f>IF((E341*F341)=0,"",E341*F341)</f>
        <v/>
      </c>
      <c r="I341" s="23"/>
    </row>
    <row r="342" spans="1:9" ht="43.5" x14ac:dyDescent="0.35">
      <c r="A342" s="50"/>
      <c r="B342" s="63"/>
      <c r="C342" s="97" t="s">
        <v>321</v>
      </c>
      <c r="D342" s="65"/>
      <c r="E342" s="65"/>
      <c r="F342" s="22"/>
      <c r="G342" s="70"/>
      <c r="I342" s="23"/>
    </row>
    <row r="343" spans="1:9" x14ac:dyDescent="0.35">
      <c r="A343" s="50"/>
      <c r="B343" s="63"/>
      <c r="C343" s="71" t="s">
        <v>216</v>
      </c>
      <c r="D343" s="65" t="s">
        <v>15</v>
      </c>
      <c r="E343" s="65">
        <v>38</v>
      </c>
      <c r="F343" s="22"/>
      <c r="G343" s="70" t="str">
        <f>IF((E343*F343)=0,"",E343*F343)</f>
        <v/>
      </c>
      <c r="I343" s="23"/>
    </row>
    <row r="344" spans="1:9" ht="43.5" x14ac:dyDescent="0.35">
      <c r="A344" s="50"/>
      <c r="B344" s="63"/>
      <c r="C344" s="97" t="s">
        <v>159</v>
      </c>
      <c r="D344" s="65"/>
      <c r="E344" s="65"/>
      <c r="F344" s="22"/>
      <c r="G344" s="70"/>
      <c r="I344" s="23"/>
    </row>
    <row r="345" spans="1:9" x14ac:dyDescent="0.35">
      <c r="A345" s="50"/>
      <c r="B345" s="63" t="s">
        <v>23</v>
      </c>
      <c r="C345" s="71" t="s">
        <v>160</v>
      </c>
      <c r="D345" s="65" t="s">
        <v>15</v>
      </c>
      <c r="E345" s="65">
        <v>38</v>
      </c>
      <c r="F345" s="22"/>
      <c r="G345" s="70" t="str">
        <f>IF((E345*F345)=0,"",E345*F345)</f>
        <v/>
      </c>
      <c r="I345" s="23"/>
    </row>
    <row r="346" spans="1:9" x14ac:dyDescent="0.35">
      <c r="A346" s="50"/>
      <c r="B346" s="63" t="s">
        <v>25</v>
      </c>
      <c r="C346" s="71" t="s">
        <v>161</v>
      </c>
      <c r="D346" s="65" t="s">
        <v>58</v>
      </c>
      <c r="E346" s="65">
        <v>68</v>
      </c>
      <c r="F346" s="22"/>
      <c r="G346" s="70" t="str">
        <f>IF((E346*F346)=0,"",E346*F346)</f>
        <v/>
      </c>
      <c r="I346" s="23"/>
    </row>
    <row r="347" spans="1:9" x14ac:dyDescent="0.35">
      <c r="A347" s="50"/>
      <c r="B347" s="63"/>
      <c r="C347" s="71"/>
      <c r="D347" s="65"/>
      <c r="E347" s="65"/>
      <c r="F347" s="22"/>
      <c r="G347" s="70"/>
      <c r="I347" s="23"/>
    </row>
    <row r="348" spans="1:9" x14ac:dyDescent="0.35">
      <c r="A348" s="50"/>
      <c r="B348" s="63"/>
      <c r="C348" s="71"/>
      <c r="D348" s="65"/>
      <c r="E348" s="65"/>
      <c r="F348" s="22"/>
      <c r="G348" s="70"/>
      <c r="I348" s="23"/>
    </row>
    <row r="349" spans="1:9" x14ac:dyDescent="0.35">
      <c r="A349" s="50"/>
      <c r="B349" s="63"/>
      <c r="C349" s="71"/>
      <c r="D349" s="65"/>
      <c r="E349" s="65"/>
      <c r="F349" s="22"/>
      <c r="G349" s="70"/>
      <c r="I349" s="23"/>
    </row>
    <row r="350" spans="1:9" x14ac:dyDescent="0.35">
      <c r="A350" s="50"/>
      <c r="B350" s="63"/>
      <c r="C350" s="71"/>
      <c r="D350" s="65"/>
      <c r="E350" s="65"/>
      <c r="F350" s="22"/>
      <c r="G350" s="70"/>
      <c r="I350" s="23"/>
    </row>
    <row r="351" spans="1:9" x14ac:dyDescent="0.35">
      <c r="A351" s="50"/>
      <c r="B351" s="63"/>
      <c r="C351" s="71"/>
      <c r="D351" s="65"/>
      <c r="E351" s="65"/>
      <c r="F351" s="22"/>
      <c r="G351" s="70"/>
      <c r="I351" s="23"/>
    </row>
    <row r="352" spans="1:9" ht="15" thickBot="1" x14ac:dyDescent="0.4">
      <c r="A352" s="50"/>
      <c r="B352" s="129"/>
      <c r="C352" s="130" t="s">
        <v>71</v>
      </c>
      <c r="D352" s="131"/>
      <c r="E352" s="131"/>
      <c r="F352" s="30"/>
      <c r="G352" s="132">
        <f>SUM(G330:G351)</f>
        <v>0</v>
      </c>
      <c r="I352" s="23"/>
    </row>
    <row r="353" spans="1:9" ht="15" thickTop="1" x14ac:dyDescent="0.35">
      <c r="A353" s="50"/>
      <c r="B353" s="77"/>
      <c r="C353" s="78"/>
      <c r="D353" s="77"/>
      <c r="E353" s="77"/>
      <c r="F353" s="27"/>
      <c r="G353" s="79" t="s">
        <v>822</v>
      </c>
      <c r="I353" s="23"/>
    </row>
    <row r="354" spans="1:9" x14ac:dyDescent="0.35">
      <c r="A354" s="50"/>
      <c r="B354" s="63"/>
      <c r="C354" s="97" t="str">
        <f>C324</f>
        <v>BILL No. 2.3</v>
      </c>
      <c r="D354" s="65"/>
      <c r="E354" s="65"/>
      <c r="F354" s="22"/>
      <c r="G354" s="70"/>
      <c r="I354" s="23"/>
    </row>
    <row r="355" spans="1:9" x14ac:dyDescent="0.35">
      <c r="A355" s="50"/>
      <c r="B355" s="63"/>
      <c r="C355" s="97" t="str">
        <f>C325</f>
        <v>KITCHEN BLOCK</v>
      </c>
      <c r="D355" s="65"/>
      <c r="E355" s="65"/>
      <c r="F355" s="22"/>
      <c r="G355" s="70"/>
      <c r="I355" s="23"/>
    </row>
    <row r="356" spans="1:9" x14ac:dyDescent="0.35">
      <c r="A356" s="50"/>
      <c r="B356" s="63"/>
      <c r="C356" s="97" t="s">
        <v>222</v>
      </c>
      <c r="D356" s="65"/>
      <c r="E356" s="65"/>
      <c r="F356" s="22"/>
      <c r="G356" s="70"/>
      <c r="I356" s="23"/>
    </row>
    <row r="357" spans="1:9" x14ac:dyDescent="0.35">
      <c r="A357" s="50"/>
      <c r="B357" s="63"/>
      <c r="C357" s="97" t="s">
        <v>163</v>
      </c>
      <c r="D357" s="65"/>
      <c r="E357" s="65"/>
      <c r="F357" s="22"/>
      <c r="G357" s="70"/>
      <c r="I357" s="23"/>
    </row>
    <row r="358" spans="1:9" ht="91" x14ac:dyDescent="0.35">
      <c r="A358" s="50"/>
      <c r="B358" s="63"/>
      <c r="C358" s="103" t="s">
        <v>164</v>
      </c>
      <c r="D358" s="65"/>
      <c r="E358" s="65"/>
      <c r="F358" s="22"/>
      <c r="G358" s="70"/>
      <c r="I358" s="23"/>
    </row>
    <row r="359" spans="1:9" x14ac:dyDescent="0.35">
      <c r="A359" s="50"/>
      <c r="B359" s="63"/>
      <c r="C359" s="143" t="s">
        <v>166</v>
      </c>
      <c r="D359" s="65"/>
      <c r="E359" s="65"/>
      <c r="F359" s="22"/>
      <c r="G359" s="70"/>
      <c r="I359" s="23"/>
    </row>
    <row r="360" spans="1:9" ht="188.5" x14ac:dyDescent="0.35">
      <c r="A360" s="50"/>
      <c r="B360" s="63"/>
      <c r="C360" s="145" t="s">
        <v>293</v>
      </c>
      <c r="D360" s="65"/>
      <c r="E360" s="65"/>
      <c r="F360" s="22"/>
      <c r="G360" s="70"/>
      <c r="I360" s="23"/>
    </row>
    <row r="361" spans="1:9" x14ac:dyDescent="0.35">
      <c r="A361" s="50"/>
      <c r="B361" s="63" t="s">
        <v>8</v>
      </c>
      <c r="C361" s="144" t="s">
        <v>282</v>
      </c>
      <c r="D361" s="65" t="s">
        <v>281</v>
      </c>
      <c r="E361" s="65">
        <v>2</v>
      </c>
      <c r="F361" s="22"/>
      <c r="G361" s="70" t="str">
        <f>IF((E361*F361)=0,"",E361*F361)</f>
        <v/>
      </c>
      <c r="I361" s="23"/>
    </row>
    <row r="362" spans="1:9" x14ac:dyDescent="0.35">
      <c r="A362" s="50"/>
      <c r="B362" s="63"/>
      <c r="C362" s="143" t="s">
        <v>289</v>
      </c>
      <c r="D362" s="65"/>
      <c r="E362" s="65"/>
      <c r="F362" s="22"/>
      <c r="G362" s="70"/>
      <c r="I362" s="23"/>
    </row>
    <row r="363" spans="1:9" ht="145" x14ac:dyDescent="0.35">
      <c r="A363" s="50"/>
      <c r="B363" s="63"/>
      <c r="C363" s="97" t="s">
        <v>283</v>
      </c>
      <c r="D363" s="65"/>
      <c r="E363" s="65"/>
      <c r="F363" s="22"/>
      <c r="G363" s="70"/>
      <c r="I363" s="23"/>
    </row>
    <row r="364" spans="1:9" x14ac:dyDescent="0.35">
      <c r="A364" s="50"/>
      <c r="B364" s="63" t="s">
        <v>11</v>
      </c>
      <c r="C364" s="144" t="s">
        <v>284</v>
      </c>
      <c r="D364" s="65" t="s">
        <v>281</v>
      </c>
      <c r="E364" s="65">
        <v>2</v>
      </c>
      <c r="F364" s="22"/>
      <c r="G364" s="70" t="str">
        <f>IF((E364*F364)=0,"",E364*F364)</f>
        <v/>
      </c>
      <c r="I364" s="23"/>
    </row>
    <row r="365" spans="1:9" x14ac:dyDescent="0.35">
      <c r="A365" s="50"/>
      <c r="B365" s="63"/>
      <c r="C365" s="144"/>
      <c r="D365" s="65"/>
      <c r="E365" s="65"/>
      <c r="F365" s="22"/>
      <c r="G365" s="70"/>
      <c r="I365" s="23"/>
    </row>
    <row r="366" spans="1:9" x14ac:dyDescent="0.35">
      <c r="A366" s="50"/>
      <c r="B366" s="63"/>
      <c r="C366" s="144"/>
      <c r="D366" s="65"/>
      <c r="E366" s="65"/>
      <c r="F366" s="22"/>
      <c r="G366" s="70"/>
      <c r="I366" s="23"/>
    </row>
    <row r="367" spans="1:9" ht="17.25" customHeight="1" x14ac:dyDescent="0.35">
      <c r="A367" s="50"/>
      <c r="B367" s="63"/>
      <c r="C367" s="71"/>
      <c r="D367" s="65"/>
      <c r="E367" s="65"/>
      <c r="F367" s="22"/>
      <c r="G367" s="70"/>
      <c r="I367" s="23"/>
    </row>
    <row r="368" spans="1:9" ht="17.25" customHeight="1" x14ac:dyDescent="0.35">
      <c r="A368" s="50"/>
      <c r="B368" s="63"/>
      <c r="C368" s="71"/>
      <c r="D368" s="65"/>
      <c r="E368" s="65"/>
      <c r="F368" s="22"/>
      <c r="G368" s="70"/>
      <c r="I368" s="23"/>
    </row>
    <row r="369" spans="1:9" ht="17.25" customHeight="1" thickBot="1" x14ac:dyDescent="0.4">
      <c r="A369" s="50"/>
      <c r="B369" s="72"/>
      <c r="C369" s="73" t="s">
        <v>43</v>
      </c>
      <c r="D369" s="74"/>
      <c r="E369" s="74"/>
      <c r="F369" s="24"/>
      <c r="G369" s="76">
        <f>SUM(G359:G368)</f>
        <v>0</v>
      </c>
      <c r="I369" s="23"/>
    </row>
    <row r="370" spans="1:9" ht="17.25" customHeight="1" thickTop="1" x14ac:dyDescent="0.35">
      <c r="A370" s="50"/>
      <c r="B370" s="108"/>
      <c r="C370" s="109"/>
      <c r="D370" s="108"/>
      <c r="E370" s="108"/>
      <c r="F370" s="25"/>
      <c r="G370" s="110" t="s">
        <v>823</v>
      </c>
      <c r="I370" s="23"/>
    </row>
    <row r="371" spans="1:9" ht="17.25" customHeight="1" x14ac:dyDescent="0.35">
      <c r="A371" s="50"/>
      <c r="B371" s="63"/>
      <c r="C371" s="71"/>
      <c r="D371" s="65"/>
      <c r="E371" s="65"/>
      <c r="F371" s="22"/>
      <c r="G371" s="70"/>
      <c r="I371" s="23"/>
    </row>
    <row r="372" spans="1:9" x14ac:dyDescent="0.35">
      <c r="A372" s="50"/>
      <c r="B372" s="63"/>
      <c r="C372" s="97" t="s">
        <v>285</v>
      </c>
      <c r="D372" s="65"/>
      <c r="E372" s="65"/>
      <c r="F372" s="22"/>
      <c r="G372" s="70"/>
      <c r="I372" s="23"/>
    </row>
    <row r="373" spans="1:9" ht="29" x14ac:dyDescent="0.35">
      <c r="A373" s="50"/>
      <c r="B373" s="63" t="s">
        <v>8</v>
      </c>
      <c r="C373" s="144" t="s">
        <v>294</v>
      </c>
      <c r="D373" s="65" t="s">
        <v>15</v>
      </c>
      <c r="E373" s="65">
        <v>8</v>
      </c>
      <c r="F373" s="22"/>
      <c r="G373" s="70" t="str">
        <f>IF((E373*F373)=0,"",E373*F373)</f>
        <v/>
      </c>
      <c r="I373" s="23"/>
    </row>
    <row r="374" spans="1:9" ht="43.5" x14ac:dyDescent="0.35">
      <c r="A374" s="50"/>
      <c r="B374" s="63" t="s">
        <v>11</v>
      </c>
      <c r="C374" s="144" t="s">
        <v>286</v>
      </c>
      <c r="D374" s="65" t="s">
        <v>281</v>
      </c>
      <c r="E374" s="65">
        <v>2</v>
      </c>
      <c r="F374" s="22"/>
      <c r="G374" s="70" t="str">
        <f>IF((E374*F374)=0,"",E374*F374)</f>
        <v/>
      </c>
      <c r="I374" s="23"/>
    </row>
    <row r="375" spans="1:9" ht="29" x14ac:dyDescent="0.35">
      <c r="A375" s="50"/>
      <c r="B375" s="63"/>
      <c r="C375" s="97" t="s">
        <v>287</v>
      </c>
      <c r="D375" s="65"/>
      <c r="E375" s="65"/>
      <c r="F375" s="22"/>
      <c r="G375" s="70"/>
      <c r="I375" s="23"/>
    </row>
    <row r="376" spans="1:9" ht="29" x14ac:dyDescent="0.35">
      <c r="A376" s="50"/>
      <c r="B376" s="63" t="s">
        <v>13</v>
      </c>
      <c r="C376" s="144" t="s">
        <v>288</v>
      </c>
      <c r="D376" s="65" t="s">
        <v>15</v>
      </c>
      <c r="E376" s="65">
        <v>7</v>
      </c>
      <c r="F376" s="22"/>
      <c r="G376" s="70" t="str">
        <f>IF((E376*F376)=0,"",E376*F376)</f>
        <v/>
      </c>
      <c r="I376" s="23"/>
    </row>
    <row r="377" spans="1:9" x14ac:dyDescent="0.35">
      <c r="A377" s="50"/>
      <c r="B377" s="63"/>
      <c r="C377" s="97" t="s">
        <v>83</v>
      </c>
      <c r="D377" s="65"/>
      <c r="E377" s="65"/>
      <c r="F377" s="22"/>
      <c r="G377" s="70"/>
      <c r="I377" s="23"/>
    </row>
    <row r="378" spans="1:9" x14ac:dyDescent="0.35">
      <c r="A378" s="50"/>
      <c r="B378" s="63" t="s">
        <v>16</v>
      </c>
      <c r="C378" s="144" t="s">
        <v>323</v>
      </c>
      <c r="D378" s="65" t="s">
        <v>15</v>
      </c>
      <c r="E378" s="65">
        <v>5</v>
      </c>
      <c r="F378" s="22"/>
      <c r="G378" s="70" t="str">
        <f>IF((E378*F378)=0,"",E378*F378)</f>
        <v/>
      </c>
      <c r="I378" s="23"/>
    </row>
    <row r="379" spans="1:9" x14ac:dyDescent="0.35">
      <c r="A379" s="241"/>
      <c r="B379" s="242"/>
      <c r="C379" s="293" t="s">
        <v>1012</v>
      </c>
      <c r="D379" s="243"/>
      <c r="E379" s="243"/>
      <c r="F379" s="22"/>
      <c r="G379" s="70" t="str">
        <f t="shared" ref="G379:G382" si="3">IF((E379*F379)=0,"",E379*F379)</f>
        <v/>
      </c>
    </row>
    <row r="380" spans="1:9" ht="108" customHeight="1" x14ac:dyDescent="0.35">
      <c r="A380" s="241"/>
      <c r="B380" s="242" t="s">
        <v>19</v>
      </c>
      <c r="C380" s="294" t="s">
        <v>1013</v>
      </c>
      <c r="D380" s="298" t="s">
        <v>85</v>
      </c>
      <c r="E380" s="243">
        <v>4</v>
      </c>
      <c r="F380" s="22"/>
      <c r="G380" s="70" t="str">
        <f t="shared" si="3"/>
        <v/>
      </c>
    </row>
    <row r="381" spans="1:9" x14ac:dyDescent="0.35">
      <c r="A381" s="241"/>
      <c r="B381" s="297" t="s">
        <v>55</v>
      </c>
      <c r="C381" s="294" t="s">
        <v>1014</v>
      </c>
      <c r="D381" s="295" t="s">
        <v>85</v>
      </c>
      <c r="E381" s="296">
        <v>4</v>
      </c>
      <c r="F381" s="22"/>
      <c r="G381" s="70" t="str">
        <f t="shared" si="3"/>
        <v/>
      </c>
    </row>
    <row r="382" spans="1:9" x14ac:dyDescent="0.35">
      <c r="A382" s="241"/>
      <c r="B382" s="297" t="s">
        <v>21</v>
      </c>
      <c r="C382" s="294" t="s">
        <v>1015</v>
      </c>
      <c r="D382" s="295" t="s">
        <v>85</v>
      </c>
      <c r="E382" s="296">
        <v>4</v>
      </c>
      <c r="F382" s="22"/>
      <c r="G382" s="70" t="str">
        <f t="shared" si="3"/>
        <v/>
      </c>
    </row>
    <row r="383" spans="1:9" x14ac:dyDescent="0.35">
      <c r="A383" s="50"/>
      <c r="B383" s="63"/>
      <c r="C383" s="97" t="s">
        <v>295</v>
      </c>
      <c r="D383" s="65"/>
      <c r="E383" s="65"/>
      <c r="F383" s="22"/>
      <c r="G383" s="70"/>
      <c r="I383" s="23"/>
    </row>
    <row r="384" spans="1:9" ht="153.65" customHeight="1" x14ac:dyDescent="0.35">
      <c r="A384" s="50"/>
      <c r="B384" s="63"/>
      <c r="C384" s="97" t="s">
        <v>324</v>
      </c>
      <c r="D384" s="65"/>
      <c r="E384" s="65"/>
      <c r="F384" s="22"/>
      <c r="G384" s="70"/>
      <c r="I384" s="23"/>
    </row>
    <row r="385" spans="1:9" x14ac:dyDescent="0.35">
      <c r="A385" s="50"/>
      <c r="B385" s="63" t="s">
        <v>23</v>
      </c>
      <c r="C385" s="71" t="s">
        <v>296</v>
      </c>
      <c r="D385" s="65" t="s">
        <v>85</v>
      </c>
      <c r="E385" s="65">
        <v>4</v>
      </c>
      <c r="F385" s="22"/>
      <c r="G385" s="70" t="str">
        <f>IF((E385*F385)=0,"",E385*F385)</f>
        <v/>
      </c>
      <c r="I385" s="23"/>
    </row>
    <row r="386" spans="1:9" ht="6" customHeight="1" x14ac:dyDescent="0.35">
      <c r="A386" s="50"/>
      <c r="B386" s="63"/>
      <c r="C386" s="71"/>
      <c r="D386" s="65"/>
      <c r="E386" s="65"/>
      <c r="F386" s="22"/>
      <c r="G386" s="70"/>
      <c r="I386" s="23"/>
    </row>
    <row r="387" spans="1:9" ht="15" thickBot="1" x14ac:dyDescent="0.4">
      <c r="A387" s="50"/>
      <c r="B387" s="81"/>
      <c r="C387" s="82" t="s">
        <v>43</v>
      </c>
      <c r="D387" s="83"/>
      <c r="E387" s="83"/>
      <c r="F387" s="28"/>
      <c r="G387" s="76">
        <f>SUM(G373:G386)</f>
        <v>0</v>
      </c>
      <c r="I387" s="23"/>
    </row>
    <row r="388" spans="1:9" ht="15" thickTop="1" x14ac:dyDescent="0.35">
      <c r="A388" s="50"/>
      <c r="B388" s="63"/>
      <c r="C388" s="71" t="s">
        <v>79</v>
      </c>
      <c r="D388" s="65"/>
      <c r="E388" s="65"/>
      <c r="F388" s="22"/>
      <c r="G388" s="70"/>
      <c r="I388" s="23"/>
    </row>
    <row r="389" spans="1:9" x14ac:dyDescent="0.35">
      <c r="A389" s="50"/>
      <c r="B389" s="63"/>
      <c r="C389" s="71" t="s">
        <v>824</v>
      </c>
      <c r="D389" s="65"/>
      <c r="E389" s="65"/>
      <c r="F389" s="22"/>
      <c r="G389" s="70">
        <f>G369</f>
        <v>0</v>
      </c>
      <c r="I389" s="23"/>
    </row>
    <row r="390" spans="1:9" x14ac:dyDescent="0.35">
      <c r="A390" s="50"/>
      <c r="B390" s="63"/>
      <c r="C390" s="71" t="s">
        <v>825</v>
      </c>
      <c r="D390" s="65"/>
      <c r="E390" s="65"/>
      <c r="F390" s="22"/>
      <c r="G390" s="70">
        <f>G387</f>
        <v>0</v>
      </c>
      <c r="I390" s="23"/>
    </row>
    <row r="391" spans="1:9" x14ac:dyDescent="0.35">
      <c r="A391" s="50"/>
      <c r="B391" s="63"/>
      <c r="C391" s="71"/>
      <c r="D391" s="65"/>
      <c r="E391" s="65"/>
      <c r="F391" s="22"/>
      <c r="G391" s="70"/>
      <c r="I391" s="23"/>
    </row>
    <row r="392" spans="1:9" ht="15" thickBot="1" x14ac:dyDescent="0.4">
      <c r="A392" s="50"/>
      <c r="B392" s="72"/>
      <c r="C392" s="73" t="s">
        <v>71</v>
      </c>
      <c r="D392" s="74"/>
      <c r="E392" s="74"/>
      <c r="F392" s="24"/>
      <c r="G392" s="76">
        <f>SUM(G388:G391)</f>
        <v>0</v>
      </c>
      <c r="I392" s="23"/>
    </row>
    <row r="393" spans="1:9" ht="15" thickTop="1" x14ac:dyDescent="0.35">
      <c r="A393" s="50"/>
      <c r="B393" s="108"/>
      <c r="C393" s="109"/>
      <c r="D393" s="108"/>
      <c r="E393" s="108"/>
      <c r="F393" s="25"/>
      <c r="G393" s="110" t="s">
        <v>826</v>
      </c>
      <c r="I393" s="23"/>
    </row>
    <row r="394" spans="1:9" x14ac:dyDescent="0.35">
      <c r="A394" s="50"/>
      <c r="B394" s="63"/>
      <c r="C394" s="97" t="str">
        <f>C354</f>
        <v>BILL No. 2.3</v>
      </c>
      <c r="D394" s="65"/>
      <c r="E394" s="65"/>
      <c r="F394" s="22"/>
      <c r="G394" s="70"/>
      <c r="I394" s="23"/>
    </row>
    <row r="395" spans="1:9" x14ac:dyDescent="0.35">
      <c r="A395" s="50"/>
      <c r="B395" s="63"/>
      <c r="C395" s="97" t="str">
        <f>C355</f>
        <v>KITCHEN BLOCK</v>
      </c>
      <c r="D395" s="65"/>
      <c r="E395" s="65"/>
      <c r="F395" s="22"/>
      <c r="G395" s="70"/>
      <c r="I395" s="23"/>
    </row>
    <row r="396" spans="1:9" x14ac:dyDescent="0.35">
      <c r="A396" s="50"/>
      <c r="B396" s="63"/>
      <c r="C396" s="97" t="s">
        <v>162</v>
      </c>
      <c r="D396" s="65"/>
      <c r="E396" s="65"/>
      <c r="F396" s="22"/>
      <c r="G396" s="70"/>
      <c r="I396" s="23"/>
    </row>
    <row r="397" spans="1:9" x14ac:dyDescent="0.35">
      <c r="A397" s="50"/>
      <c r="B397" s="63"/>
      <c r="C397" s="97" t="s">
        <v>167</v>
      </c>
      <c r="D397" s="65"/>
      <c r="E397" s="65"/>
      <c r="F397" s="22"/>
      <c r="G397" s="70"/>
      <c r="I397" s="23"/>
    </row>
    <row r="398" spans="1:9" x14ac:dyDescent="0.35">
      <c r="A398" s="50"/>
      <c r="B398" s="63"/>
      <c r="C398" s="97" t="s">
        <v>355</v>
      </c>
      <c r="D398" s="65"/>
      <c r="E398" s="65"/>
      <c r="F398" s="22"/>
      <c r="G398" s="70"/>
      <c r="I398" s="23"/>
    </row>
    <row r="399" spans="1:9" ht="72.5" x14ac:dyDescent="0.35">
      <c r="A399" s="50"/>
      <c r="B399" s="63" t="s">
        <v>356</v>
      </c>
      <c r="C399" s="71" t="s">
        <v>357</v>
      </c>
      <c r="D399" s="65"/>
      <c r="E399" s="65"/>
      <c r="F399" s="22"/>
      <c r="G399" s="70"/>
      <c r="I399" s="23"/>
    </row>
    <row r="400" spans="1:9" ht="43.5" x14ac:dyDescent="0.35">
      <c r="A400" s="50"/>
      <c r="B400" s="63" t="s">
        <v>358</v>
      </c>
      <c r="C400" s="71" t="s">
        <v>359</v>
      </c>
      <c r="D400" s="65"/>
      <c r="E400" s="65"/>
      <c r="F400" s="22"/>
      <c r="G400" s="70"/>
      <c r="I400" s="23"/>
    </row>
    <row r="401" spans="1:9" ht="43.5" x14ac:dyDescent="0.35">
      <c r="A401" s="50"/>
      <c r="B401" s="63" t="s">
        <v>360</v>
      </c>
      <c r="C401" s="71" t="s">
        <v>361</v>
      </c>
      <c r="D401" s="65"/>
      <c r="E401" s="65"/>
      <c r="F401" s="22"/>
      <c r="G401" s="70"/>
      <c r="I401" s="23"/>
    </row>
    <row r="402" spans="1:9" ht="58" x14ac:dyDescent="0.35">
      <c r="A402" s="50"/>
      <c r="B402" s="63" t="s">
        <v>362</v>
      </c>
      <c r="C402" s="71" t="s">
        <v>363</v>
      </c>
      <c r="D402" s="65"/>
      <c r="E402" s="65"/>
      <c r="F402" s="22"/>
      <c r="G402" s="70"/>
      <c r="I402" s="23"/>
    </row>
    <row r="403" spans="1:9" ht="58" x14ac:dyDescent="0.35">
      <c r="A403" s="50"/>
      <c r="B403" s="63" t="s">
        <v>364</v>
      </c>
      <c r="C403" s="71" t="s">
        <v>366</v>
      </c>
      <c r="D403" s="65"/>
      <c r="E403" s="65"/>
      <c r="F403" s="22"/>
      <c r="G403" s="70"/>
      <c r="I403" s="23"/>
    </row>
    <row r="404" spans="1:9" ht="58" x14ac:dyDescent="0.35">
      <c r="A404" s="50"/>
      <c r="B404" s="63" t="s">
        <v>365</v>
      </c>
      <c r="C404" s="71" t="s">
        <v>368</v>
      </c>
      <c r="D404" s="65"/>
      <c r="E404" s="65"/>
      <c r="F404" s="22"/>
      <c r="G404" s="70"/>
      <c r="I404" s="23"/>
    </row>
    <row r="405" spans="1:9" ht="29" x14ac:dyDescent="0.35">
      <c r="A405" s="50"/>
      <c r="B405" s="63" t="s">
        <v>367</v>
      </c>
      <c r="C405" s="71" t="s">
        <v>370</v>
      </c>
      <c r="D405" s="65"/>
      <c r="E405" s="65"/>
      <c r="F405" s="22"/>
      <c r="G405" s="70"/>
      <c r="I405" s="23"/>
    </row>
    <row r="406" spans="1:9" ht="58" x14ac:dyDescent="0.35">
      <c r="A406" s="50"/>
      <c r="B406" s="63" t="s">
        <v>369</v>
      </c>
      <c r="C406" s="71" t="s">
        <v>372</v>
      </c>
      <c r="D406" s="65"/>
      <c r="E406" s="65"/>
      <c r="F406" s="22"/>
      <c r="G406" s="70"/>
      <c r="I406" s="23"/>
    </row>
    <row r="407" spans="1:9" ht="43.5" x14ac:dyDescent="0.35">
      <c r="A407" s="50"/>
      <c r="B407" s="63" t="s">
        <v>371</v>
      </c>
      <c r="C407" s="71" t="s">
        <v>373</v>
      </c>
      <c r="D407" s="65"/>
      <c r="E407" s="65"/>
      <c r="F407" s="22"/>
      <c r="G407" s="70"/>
      <c r="I407" s="23"/>
    </row>
    <row r="408" spans="1:9" x14ac:dyDescent="0.35">
      <c r="A408" s="50"/>
      <c r="B408" s="63"/>
      <c r="C408" s="71"/>
      <c r="D408" s="65"/>
      <c r="E408" s="65"/>
      <c r="F408" s="22"/>
      <c r="G408" s="70"/>
      <c r="I408" s="23"/>
    </row>
    <row r="409" spans="1:9" x14ac:dyDescent="0.35">
      <c r="A409" s="50"/>
      <c r="B409" s="63"/>
      <c r="C409" s="71"/>
      <c r="D409" s="65"/>
      <c r="E409" s="65"/>
      <c r="F409" s="22"/>
      <c r="G409" s="70"/>
      <c r="I409" s="23"/>
    </row>
    <row r="410" spans="1:9" x14ac:dyDescent="0.35">
      <c r="A410" s="50"/>
      <c r="B410" s="63"/>
      <c r="C410" s="71"/>
      <c r="D410" s="65"/>
      <c r="E410" s="65"/>
      <c r="F410" s="22"/>
      <c r="G410" s="70"/>
      <c r="I410" s="23"/>
    </row>
    <row r="411" spans="1:9" x14ac:dyDescent="0.35">
      <c r="A411" s="50"/>
      <c r="B411" s="63"/>
      <c r="C411" s="71"/>
      <c r="D411" s="65"/>
      <c r="E411" s="65"/>
      <c r="F411" s="22"/>
      <c r="G411" s="70"/>
      <c r="I411" s="23"/>
    </row>
    <row r="412" spans="1:9" s="29" customFormat="1" ht="15" thickBot="1" x14ac:dyDescent="0.4">
      <c r="A412" s="80"/>
      <c r="B412" s="81"/>
      <c r="C412" s="82" t="s">
        <v>43</v>
      </c>
      <c r="D412" s="83"/>
      <c r="E412" s="83"/>
      <c r="F412" s="28"/>
      <c r="G412" s="86">
        <f>SUM(G400:G411)</f>
        <v>0</v>
      </c>
      <c r="I412" s="31"/>
    </row>
    <row r="413" spans="1:9" ht="15" thickTop="1" x14ac:dyDescent="0.35">
      <c r="A413" s="50"/>
      <c r="B413" s="108"/>
      <c r="C413" s="109"/>
      <c r="D413" s="108"/>
      <c r="E413" s="108"/>
      <c r="F413" s="25"/>
      <c r="G413" s="110" t="s">
        <v>827</v>
      </c>
      <c r="I413" s="23"/>
    </row>
    <row r="414" spans="1:9" x14ac:dyDescent="0.35">
      <c r="A414" s="50"/>
      <c r="B414" s="63"/>
      <c r="C414" s="97" t="s">
        <v>940</v>
      </c>
      <c r="D414" s="65"/>
      <c r="E414" s="65"/>
      <c r="F414" s="22"/>
      <c r="G414" s="70" t="str">
        <f t="shared" ref="G414:G421" si="4">IF((E414*F414)=0,"",E414*F414)</f>
        <v/>
      </c>
      <c r="I414" s="23"/>
    </row>
    <row r="415" spans="1:9" s="5" customFormat="1" ht="72.5" x14ac:dyDescent="0.35">
      <c r="A415" s="133"/>
      <c r="B415" s="63" t="s">
        <v>8</v>
      </c>
      <c r="C415" s="240" t="s">
        <v>938</v>
      </c>
      <c r="D415" s="65" t="s">
        <v>85</v>
      </c>
      <c r="E415" s="65">
        <v>1</v>
      </c>
      <c r="F415" s="32"/>
      <c r="G415" s="70" t="str">
        <f t="shared" si="4"/>
        <v/>
      </c>
      <c r="I415" s="33"/>
    </row>
    <row r="416" spans="1:9" x14ac:dyDescent="0.35">
      <c r="A416" s="50"/>
      <c r="B416" s="63"/>
      <c r="C416" s="97" t="s">
        <v>374</v>
      </c>
      <c r="D416" s="65"/>
      <c r="E416" s="65"/>
      <c r="F416" s="32"/>
      <c r="G416" s="70" t="str">
        <f t="shared" si="4"/>
        <v/>
      </c>
      <c r="I416" s="23"/>
    </row>
    <row r="417" spans="1:9" s="5" customFormat="1" ht="29" x14ac:dyDescent="0.35">
      <c r="A417" s="133"/>
      <c r="B417" s="63" t="s">
        <v>11</v>
      </c>
      <c r="C417" s="71" t="s">
        <v>375</v>
      </c>
      <c r="D417" s="65" t="s">
        <v>85</v>
      </c>
      <c r="E417" s="65">
        <v>2</v>
      </c>
      <c r="F417" s="32"/>
      <c r="G417" s="70" t="str">
        <f t="shared" si="4"/>
        <v/>
      </c>
      <c r="I417" s="33"/>
    </row>
    <row r="418" spans="1:9" s="5" customFormat="1" ht="43.5" x14ac:dyDescent="0.35">
      <c r="A418" s="133"/>
      <c r="B418" s="63" t="s">
        <v>13</v>
      </c>
      <c r="C418" s="71" t="s">
        <v>376</v>
      </c>
      <c r="D418" s="65" t="s">
        <v>85</v>
      </c>
      <c r="E418" s="65">
        <v>4</v>
      </c>
      <c r="F418" s="32"/>
      <c r="G418" s="70" t="str">
        <f t="shared" si="4"/>
        <v/>
      </c>
      <c r="I418" s="34"/>
    </row>
    <row r="419" spans="1:9" x14ac:dyDescent="0.35">
      <c r="A419" s="50"/>
      <c r="B419" s="63"/>
      <c r="C419" s="97" t="s">
        <v>377</v>
      </c>
      <c r="D419" s="65"/>
      <c r="E419" s="65"/>
      <c r="F419" s="32"/>
      <c r="G419" s="70" t="str">
        <f t="shared" si="4"/>
        <v/>
      </c>
      <c r="I419" s="23"/>
    </row>
    <row r="420" spans="1:9" ht="43.5" x14ac:dyDescent="0.35">
      <c r="A420" s="50"/>
      <c r="B420" s="63"/>
      <c r="C420" s="97" t="s">
        <v>378</v>
      </c>
      <c r="D420" s="65"/>
      <c r="E420" s="65"/>
      <c r="F420" s="32"/>
      <c r="G420" s="70" t="str">
        <f t="shared" si="4"/>
        <v/>
      </c>
      <c r="I420" s="23"/>
    </row>
    <row r="421" spans="1:9" ht="29" x14ac:dyDescent="0.35">
      <c r="A421" s="50"/>
      <c r="B421" s="63" t="s">
        <v>16</v>
      </c>
      <c r="C421" s="71" t="s">
        <v>379</v>
      </c>
      <c r="D421" s="65" t="s">
        <v>85</v>
      </c>
      <c r="E421" s="65">
        <v>3</v>
      </c>
      <c r="F421" s="32"/>
      <c r="G421" s="70" t="str">
        <f t="shared" si="4"/>
        <v/>
      </c>
      <c r="I421" s="23"/>
    </row>
    <row r="422" spans="1:9" x14ac:dyDescent="0.35">
      <c r="A422" s="50"/>
      <c r="B422" s="63"/>
      <c r="C422" s="97" t="s">
        <v>382</v>
      </c>
      <c r="D422" s="65"/>
      <c r="E422" s="65"/>
      <c r="F422" s="32"/>
      <c r="G422" s="70" t="str">
        <f>IF((E422*F422)=0,"",E422*F422)</f>
        <v/>
      </c>
      <c r="I422" s="23"/>
    </row>
    <row r="423" spans="1:9" x14ac:dyDescent="0.35">
      <c r="A423" s="50"/>
      <c r="B423" s="63"/>
      <c r="C423" s="97" t="s">
        <v>168</v>
      </c>
      <c r="D423" s="65"/>
      <c r="E423" s="65"/>
      <c r="F423" s="32"/>
      <c r="G423" s="70" t="str">
        <f>IF((E423*F423)=0,"",E423*F423)</f>
        <v/>
      </c>
      <c r="I423" s="23"/>
    </row>
    <row r="424" spans="1:9" ht="72.5" x14ac:dyDescent="0.35">
      <c r="A424" s="50"/>
      <c r="B424" s="63" t="s">
        <v>19</v>
      </c>
      <c r="C424" s="71" t="s">
        <v>383</v>
      </c>
      <c r="D424" s="65" t="s">
        <v>85</v>
      </c>
      <c r="E424" s="65">
        <v>2</v>
      </c>
      <c r="F424" s="32"/>
      <c r="G424" s="70" t="str">
        <f>IF((E424*F424)=0,"",E424*F424)</f>
        <v/>
      </c>
      <c r="I424" s="23"/>
    </row>
    <row r="425" spans="1:9" x14ac:dyDescent="0.35">
      <c r="A425" s="50"/>
      <c r="B425" s="63"/>
      <c r="C425" s="97" t="s">
        <v>170</v>
      </c>
      <c r="D425" s="65"/>
      <c r="E425" s="65"/>
      <c r="F425" s="32"/>
      <c r="G425" s="70" t="str">
        <f>IF((E425*F425)=0,"",E425*F425)</f>
        <v/>
      </c>
      <c r="I425" s="23"/>
    </row>
    <row r="426" spans="1:9" ht="58" x14ac:dyDescent="0.35">
      <c r="A426" s="50"/>
      <c r="B426" s="63" t="s">
        <v>55</v>
      </c>
      <c r="C426" s="71" t="s">
        <v>385</v>
      </c>
      <c r="D426" s="65" t="s">
        <v>85</v>
      </c>
      <c r="E426" s="65">
        <v>4</v>
      </c>
      <c r="F426" s="32"/>
      <c r="G426" s="70" t="str">
        <f>IF((E426*F426)=0,"",E426*F426)</f>
        <v/>
      </c>
      <c r="I426" s="23"/>
    </row>
    <row r="427" spans="1:9" x14ac:dyDescent="0.35">
      <c r="A427" s="50"/>
      <c r="B427" s="63"/>
      <c r="C427" s="71"/>
      <c r="D427" s="65"/>
      <c r="E427" s="65"/>
      <c r="F427" s="32"/>
      <c r="G427" s="70"/>
      <c r="I427" s="23"/>
    </row>
    <row r="428" spans="1:9" x14ac:dyDescent="0.35">
      <c r="A428" s="50"/>
      <c r="B428" s="63"/>
      <c r="C428" s="71"/>
      <c r="D428" s="65"/>
      <c r="E428" s="65"/>
      <c r="F428" s="32"/>
      <c r="G428" s="70"/>
      <c r="I428" s="23"/>
    </row>
    <row r="429" spans="1:9" x14ac:dyDescent="0.35">
      <c r="A429" s="50"/>
      <c r="B429" s="63"/>
      <c r="C429" s="71"/>
      <c r="D429" s="65"/>
      <c r="E429" s="65"/>
      <c r="F429" s="32"/>
      <c r="G429" s="70"/>
      <c r="I429" s="23"/>
    </row>
    <row r="430" spans="1:9" x14ac:dyDescent="0.35">
      <c r="A430" s="50"/>
      <c r="B430" s="63"/>
      <c r="C430" s="71"/>
      <c r="D430" s="65"/>
      <c r="E430" s="65"/>
      <c r="F430" s="32"/>
      <c r="G430" s="70"/>
      <c r="I430" s="23"/>
    </row>
    <row r="431" spans="1:9" x14ac:dyDescent="0.35">
      <c r="A431" s="50"/>
      <c r="B431" s="63"/>
      <c r="C431" s="71"/>
      <c r="D431" s="65"/>
      <c r="E431" s="65"/>
      <c r="F431" s="32"/>
      <c r="G431" s="70"/>
      <c r="I431" s="23"/>
    </row>
    <row r="432" spans="1:9" x14ac:dyDescent="0.35">
      <c r="A432" s="50"/>
      <c r="B432" s="63"/>
      <c r="C432" s="71"/>
      <c r="D432" s="65"/>
      <c r="E432" s="65"/>
      <c r="F432" s="32"/>
      <c r="G432" s="70"/>
      <c r="I432" s="23"/>
    </row>
    <row r="433" spans="1:9" x14ac:dyDescent="0.35">
      <c r="A433" s="50"/>
      <c r="B433" s="63"/>
      <c r="C433" s="71"/>
      <c r="D433" s="65"/>
      <c r="E433" s="65"/>
      <c r="F433" s="32"/>
      <c r="G433" s="70"/>
      <c r="I433" s="23"/>
    </row>
    <row r="434" spans="1:9" x14ac:dyDescent="0.35">
      <c r="A434" s="50"/>
      <c r="B434" s="63"/>
      <c r="C434" s="71"/>
      <c r="D434" s="65"/>
      <c r="E434" s="65"/>
      <c r="F434" s="32"/>
      <c r="G434" s="70"/>
      <c r="I434" s="23"/>
    </row>
    <row r="435" spans="1:9" x14ac:dyDescent="0.35">
      <c r="A435" s="50"/>
      <c r="B435" s="63"/>
      <c r="C435" s="71"/>
      <c r="D435" s="65"/>
      <c r="E435" s="65"/>
      <c r="F435" s="32"/>
      <c r="G435" s="70"/>
      <c r="I435" s="23"/>
    </row>
    <row r="436" spans="1:9" x14ac:dyDescent="0.35">
      <c r="A436" s="50"/>
      <c r="B436" s="63"/>
      <c r="C436" s="71"/>
      <c r="D436" s="65"/>
      <c r="E436" s="65"/>
      <c r="F436" s="32"/>
      <c r="G436" s="70"/>
      <c r="I436" s="23"/>
    </row>
    <row r="437" spans="1:9" ht="6.75" customHeight="1" x14ac:dyDescent="0.35">
      <c r="A437" s="50"/>
      <c r="B437" s="63"/>
      <c r="C437" s="71"/>
      <c r="D437" s="65"/>
      <c r="E437" s="65"/>
      <c r="F437" s="22"/>
      <c r="G437" s="70"/>
      <c r="I437" s="23"/>
    </row>
    <row r="438" spans="1:9" s="29" customFormat="1" ht="15" thickBot="1" x14ac:dyDescent="0.4">
      <c r="A438" s="80"/>
      <c r="B438" s="134"/>
      <c r="C438" s="135" t="s">
        <v>43</v>
      </c>
      <c r="D438" s="136"/>
      <c r="E438" s="136"/>
      <c r="F438" s="35"/>
      <c r="G438" s="137">
        <f>SUM(G415:G437)</f>
        <v>0</v>
      </c>
      <c r="I438" s="31"/>
    </row>
    <row r="439" spans="1:9" ht="15" thickTop="1" x14ac:dyDescent="0.35">
      <c r="A439" s="50"/>
      <c r="B439" s="51"/>
      <c r="C439" s="87"/>
      <c r="D439" s="51"/>
      <c r="E439" s="51"/>
      <c r="G439" s="110" t="s">
        <v>828</v>
      </c>
      <c r="I439" s="23"/>
    </row>
    <row r="440" spans="1:9" x14ac:dyDescent="0.35">
      <c r="A440" s="50"/>
      <c r="B440" s="63"/>
      <c r="C440" s="97" t="s">
        <v>171</v>
      </c>
      <c r="D440" s="65"/>
      <c r="E440" s="65"/>
      <c r="F440" s="22"/>
      <c r="G440" s="70" t="str">
        <f t="shared" ref="G440:G462" si="5">IF((E440*F440)=0,"",E440*F440)</f>
        <v/>
      </c>
      <c r="I440" s="23"/>
    </row>
    <row r="441" spans="1:9" ht="43.5" x14ac:dyDescent="0.35">
      <c r="A441" s="50"/>
      <c r="B441" s="63"/>
      <c r="C441" s="97" t="s">
        <v>956</v>
      </c>
      <c r="D441" s="65"/>
      <c r="E441" s="65"/>
      <c r="F441" s="22"/>
      <c r="G441" s="70" t="str">
        <f t="shared" si="5"/>
        <v/>
      </c>
      <c r="I441" s="23"/>
    </row>
    <row r="442" spans="1:9" x14ac:dyDescent="0.35">
      <c r="A442" s="50"/>
      <c r="B442" s="63" t="s">
        <v>8</v>
      </c>
      <c r="C442" s="71" t="s">
        <v>173</v>
      </c>
      <c r="D442" s="65" t="s">
        <v>58</v>
      </c>
      <c r="E442" s="65">
        <v>15</v>
      </c>
      <c r="F442" s="22"/>
      <c r="G442" s="70" t="str">
        <f t="shared" si="5"/>
        <v/>
      </c>
      <c r="I442" s="23"/>
    </row>
    <row r="443" spans="1:9" x14ac:dyDescent="0.35">
      <c r="A443" s="50"/>
      <c r="B443" s="63" t="s">
        <v>11</v>
      </c>
      <c r="C443" s="71" t="s">
        <v>174</v>
      </c>
      <c r="D443" s="65" t="s">
        <v>85</v>
      </c>
      <c r="E443" s="65">
        <v>2</v>
      </c>
      <c r="F443" s="22"/>
      <c r="G443" s="70" t="str">
        <f t="shared" si="5"/>
        <v/>
      </c>
      <c r="I443" s="23"/>
    </row>
    <row r="444" spans="1:9" ht="29" x14ac:dyDescent="0.35">
      <c r="A444" s="50"/>
      <c r="B444" s="63" t="s">
        <v>13</v>
      </c>
      <c r="C444" s="71" t="s">
        <v>175</v>
      </c>
      <c r="D444" s="65" t="s">
        <v>85</v>
      </c>
      <c r="E444" s="65">
        <v>1</v>
      </c>
      <c r="F444" s="22"/>
      <c r="G444" s="70" t="str">
        <f t="shared" si="5"/>
        <v/>
      </c>
      <c r="I444" s="23"/>
    </row>
    <row r="445" spans="1:9" x14ac:dyDescent="0.35">
      <c r="A445" s="50"/>
      <c r="B445" s="63" t="s">
        <v>16</v>
      </c>
      <c r="C445" s="71" t="s">
        <v>176</v>
      </c>
      <c r="D445" s="65" t="s">
        <v>85</v>
      </c>
      <c r="E445" s="65">
        <v>5</v>
      </c>
      <c r="F445" s="22"/>
      <c r="G445" s="70" t="str">
        <f t="shared" si="5"/>
        <v/>
      </c>
      <c r="I445" s="23"/>
    </row>
    <row r="446" spans="1:9" ht="29" x14ac:dyDescent="0.35">
      <c r="A446" s="50"/>
      <c r="B446" s="63" t="s">
        <v>19</v>
      </c>
      <c r="C446" s="71" t="s">
        <v>177</v>
      </c>
      <c r="D446" s="65" t="s">
        <v>85</v>
      </c>
      <c r="E446" s="65">
        <v>2</v>
      </c>
      <c r="F446" s="22"/>
      <c r="G446" s="70" t="str">
        <f t="shared" si="5"/>
        <v/>
      </c>
      <c r="I446" s="23"/>
    </row>
    <row r="447" spans="1:9" x14ac:dyDescent="0.35">
      <c r="A447" s="50"/>
      <c r="B447" s="63" t="s">
        <v>55</v>
      </c>
      <c r="C447" s="71" t="s">
        <v>178</v>
      </c>
      <c r="D447" s="65" t="s">
        <v>85</v>
      </c>
      <c r="E447" s="65">
        <v>2</v>
      </c>
      <c r="F447" s="22"/>
      <c r="G447" s="70" t="str">
        <f t="shared" si="5"/>
        <v/>
      </c>
      <c r="I447" s="23"/>
    </row>
    <row r="448" spans="1:9" ht="17.399999999999999" customHeight="1" x14ac:dyDescent="0.35">
      <c r="A448" s="50"/>
      <c r="B448" s="63" t="s">
        <v>21</v>
      </c>
      <c r="C448" s="71" t="s">
        <v>179</v>
      </c>
      <c r="D448" s="65" t="s">
        <v>10</v>
      </c>
      <c r="E448" s="65">
        <v>1</v>
      </c>
      <c r="F448" s="22"/>
      <c r="G448" s="70" t="str">
        <f t="shared" si="5"/>
        <v/>
      </c>
      <c r="I448" s="23"/>
    </row>
    <row r="449" spans="1:9" x14ac:dyDescent="0.35">
      <c r="A449" s="50"/>
      <c r="B449" s="63" t="s">
        <v>23</v>
      </c>
      <c r="C449" s="71" t="s">
        <v>180</v>
      </c>
      <c r="D449" s="65" t="s">
        <v>10</v>
      </c>
      <c r="E449" s="65">
        <v>1</v>
      </c>
      <c r="F449" s="22"/>
      <c r="G449" s="70" t="str">
        <f t="shared" si="5"/>
        <v/>
      </c>
      <c r="I449" s="23"/>
    </row>
    <row r="450" spans="1:9" x14ac:dyDescent="0.35">
      <c r="A450" s="50"/>
      <c r="B450" s="63"/>
      <c r="C450" s="97" t="s">
        <v>386</v>
      </c>
      <c r="D450" s="65"/>
      <c r="E450" s="65"/>
      <c r="F450" s="32"/>
      <c r="G450" s="70" t="str">
        <f t="shared" si="5"/>
        <v/>
      </c>
      <c r="I450" s="23"/>
    </row>
    <row r="451" spans="1:9" ht="45.75" customHeight="1" x14ac:dyDescent="0.35">
      <c r="A451" s="50"/>
      <c r="B451" s="63"/>
      <c r="C451" s="71" t="s">
        <v>387</v>
      </c>
      <c r="D451" s="65"/>
      <c r="E451" s="65"/>
      <c r="F451" s="32"/>
      <c r="G451" s="70" t="str">
        <f t="shared" si="5"/>
        <v/>
      </c>
      <c r="I451" s="23"/>
    </row>
    <row r="452" spans="1:9" x14ac:dyDescent="0.35">
      <c r="A452" s="50"/>
      <c r="B452" s="63" t="s">
        <v>25</v>
      </c>
      <c r="C452" s="71" t="s">
        <v>945</v>
      </c>
      <c r="D452" s="65" t="s">
        <v>85</v>
      </c>
      <c r="E452" s="65">
        <v>6</v>
      </c>
      <c r="F452" s="32"/>
      <c r="G452" s="70" t="str">
        <f t="shared" si="5"/>
        <v/>
      </c>
      <c r="I452" s="23"/>
    </row>
    <row r="453" spans="1:9" ht="29" x14ac:dyDescent="0.35">
      <c r="A453" s="50"/>
      <c r="B453" s="63" t="s">
        <v>27</v>
      </c>
      <c r="C453" s="71" t="s">
        <v>388</v>
      </c>
      <c r="D453" s="65" t="s">
        <v>85</v>
      </c>
      <c r="E453" s="65">
        <v>1</v>
      </c>
      <c r="F453" s="32"/>
      <c r="G453" s="70" t="str">
        <f t="shared" si="5"/>
        <v/>
      </c>
      <c r="I453" s="23"/>
    </row>
    <row r="454" spans="1:9" x14ac:dyDescent="0.35">
      <c r="A454" s="50"/>
      <c r="B454" s="63" t="s">
        <v>29</v>
      </c>
      <c r="C454" s="71" t="s">
        <v>409</v>
      </c>
      <c r="D454" s="65" t="s">
        <v>85</v>
      </c>
      <c r="E454" s="65">
        <v>1</v>
      </c>
      <c r="F454" s="32"/>
      <c r="G454" s="70" t="str">
        <f t="shared" si="5"/>
        <v/>
      </c>
      <c r="I454" s="23"/>
    </row>
    <row r="455" spans="1:9" x14ac:dyDescent="0.35">
      <c r="A455" s="50"/>
      <c r="B455" s="63" t="s">
        <v>30</v>
      </c>
      <c r="C455" s="71" t="s">
        <v>389</v>
      </c>
      <c r="D455" s="65" t="s">
        <v>85</v>
      </c>
      <c r="E455" s="65">
        <v>1</v>
      </c>
      <c r="F455" s="32"/>
      <c r="G455" s="70" t="str">
        <f t="shared" si="5"/>
        <v/>
      </c>
      <c r="I455" s="23"/>
    </row>
    <row r="456" spans="1:9" ht="29" x14ac:dyDescent="0.35">
      <c r="A456" s="50"/>
      <c r="B456" s="63" t="s">
        <v>32</v>
      </c>
      <c r="C456" s="71" t="s">
        <v>946</v>
      </c>
      <c r="D456" s="65" t="s">
        <v>85</v>
      </c>
      <c r="E456" s="65">
        <v>4</v>
      </c>
      <c r="F456" s="32"/>
      <c r="G456" s="70" t="str">
        <f t="shared" si="5"/>
        <v/>
      </c>
      <c r="I456" s="23"/>
    </row>
    <row r="457" spans="1:9" x14ac:dyDescent="0.35">
      <c r="A457" s="50"/>
      <c r="B457" s="63" t="s">
        <v>34</v>
      </c>
      <c r="C457" s="71" t="s">
        <v>390</v>
      </c>
      <c r="D457" s="65" t="s">
        <v>85</v>
      </c>
      <c r="E457" s="65">
        <v>1</v>
      </c>
      <c r="F457" s="32"/>
      <c r="G457" s="70" t="str">
        <f t="shared" si="5"/>
        <v/>
      </c>
      <c r="I457" s="23"/>
    </row>
    <row r="458" spans="1:9" ht="29" x14ac:dyDescent="0.35">
      <c r="A458" s="50"/>
      <c r="B458" s="63" t="s">
        <v>40</v>
      </c>
      <c r="C458" s="102" t="s">
        <v>179</v>
      </c>
      <c r="D458" s="65" t="s">
        <v>10</v>
      </c>
      <c r="E458" s="65">
        <v>1</v>
      </c>
      <c r="F458" s="32"/>
      <c r="G458" s="70" t="str">
        <f t="shared" si="5"/>
        <v/>
      </c>
      <c r="I458" s="23"/>
    </row>
    <row r="459" spans="1:9" x14ac:dyDescent="0.35">
      <c r="A459" s="50"/>
      <c r="B459" s="63" t="s">
        <v>41</v>
      </c>
      <c r="C459" s="71" t="s">
        <v>180</v>
      </c>
      <c r="D459" s="65" t="s">
        <v>10</v>
      </c>
      <c r="E459" s="65">
        <v>1</v>
      </c>
      <c r="F459" s="32"/>
      <c r="G459" s="70" t="str">
        <f t="shared" si="5"/>
        <v/>
      </c>
      <c r="I459" s="23"/>
    </row>
    <row r="460" spans="1:9" ht="29" x14ac:dyDescent="0.35">
      <c r="A460" s="50"/>
      <c r="B460" s="63" t="s">
        <v>474</v>
      </c>
      <c r="C460" s="71" t="s">
        <v>941</v>
      </c>
      <c r="D460" s="65" t="s">
        <v>10</v>
      </c>
      <c r="E460" s="65">
        <v>1</v>
      </c>
      <c r="F460" s="32"/>
      <c r="G460" s="70" t="str">
        <f t="shared" si="5"/>
        <v/>
      </c>
      <c r="I460" s="23"/>
    </row>
    <row r="461" spans="1:9" ht="29" x14ac:dyDescent="0.35">
      <c r="A461" s="50"/>
      <c r="B461" s="63" t="s">
        <v>476</v>
      </c>
      <c r="C461" s="71" t="s">
        <v>942</v>
      </c>
      <c r="D461" s="65" t="s">
        <v>943</v>
      </c>
      <c r="E461" s="65">
        <v>25</v>
      </c>
      <c r="F461" s="32"/>
      <c r="G461" s="70" t="str">
        <f t="shared" si="5"/>
        <v/>
      </c>
      <c r="I461" s="23"/>
    </row>
    <row r="462" spans="1:9" ht="50.25" customHeight="1" x14ac:dyDescent="0.35">
      <c r="A462" s="50"/>
      <c r="B462" s="63" t="s">
        <v>478</v>
      </c>
      <c r="C462" s="71" t="s">
        <v>944</v>
      </c>
      <c r="D462" s="65" t="s">
        <v>10</v>
      </c>
      <c r="E462" s="65">
        <v>1</v>
      </c>
      <c r="F462" s="32"/>
      <c r="G462" s="70" t="str">
        <f t="shared" si="5"/>
        <v/>
      </c>
      <c r="I462" s="23"/>
    </row>
    <row r="463" spans="1:9" s="29" customFormat="1" x14ac:dyDescent="0.35">
      <c r="A463" s="80"/>
      <c r="B463" s="63"/>
      <c r="C463" s="82" t="s">
        <v>43</v>
      </c>
      <c r="D463" s="83"/>
      <c r="E463" s="83"/>
      <c r="F463" s="28"/>
      <c r="G463" s="86">
        <f>SUM(G442:G462)</f>
        <v>0</v>
      </c>
      <c r="I463" s="31"/>
    </row>
    <row r="464" spans="1:9" x14ac:dyDescent="0.35">
      <c r="A464" s="50"/>
      <c r="B464" s="63"/>
      <c r="C464" s="82" t="s">
        <v>79</v>
      </c>
      <c r="D464" s="65"/>
      <c r="E464" s="65"/>
      <c r="F464" s="22"/>
      <c r="G464" s="70"/>
      <c r="I464" s="23"/>
    </row>
    <row r="465" spans="1:9" x14ac:dyDescent="0.35">
      <c r="A465" s="50"/>
      <c r="B465" s="63"/>
      <c r="C465" s="71" t="s">
        <v>393</v>
      </c>
      <c r="D465" s="65"/>
      <c r="E465" s="65"/>
      <c r="F465" s="22"/>
      <c r="G465" s="70">
        <f>G438</f>
        <v>0</v>
      </c>
      <c r="I465" s="23"/>
    </row>
    <row r="466" spans="1:9" x14ac:dyDescent="0.35">
      <c r="A466" s="50"/>
      <c r="B466" s="63"/>
      <c r="C466" s="71" t="s">
        <v>394</v>
      </c>
      <c r="D466" s="65"/>
      <c r="E466" s="65"/>
      <c r="F466" s="22"/>
      <c r="G466" s="70">
        <f>G463</f>
        <v>0</v>
      </c>
      <c r="I466" s="23"/>
    </row>
    <row r="467" spans="1:9" x14ac:dyDescent="0.35">
      <c r="A467" s="50"/>
      <c r="B467" s="63"/>
      <c r="C467" s="71"/>
      <c r="D467" s="65"/>
      <c r="E467" s="65"/>
      <c r="F467" s="22"/>
      <c r="G467" s="70"/>
      <c r="I467" s="23"/>
    </row>
    <row r="468" spans="1:9" ht="15" thickBot="1" x14ac:dyDescent="0.4">
      <c r="A468" s="50"/>
      <c r="B468" s="72"/>
      <c r="C468" s="104" t="s">
        <v>71</v>
      </c>
      <c r="D468" s="105"/>
      <c r="E468" s="105"/>
      <c r="F468" s="36"/>
      <c r="G468" s="107">
        <f>SUM(G465:G466)</f>
        <v>0</v>
      </c>
      <c r="I468" s="23"/>
    </row>
    <row r="469" spans="1:9" ht="15" thickTop="1" x14ac:dyDescent="0.35">
      <c r="A469" s="50"/>
      <c r="B469" s="51"/>
      <c r="C469" s="87"/>
      <c r="D469" s="51"/>
      <c r="E469" s="51"/>
      <c r="G469" s="110" t="s">
        <v>829</v>
      </c>
    </row>
    <row r="470" spans="1:9" x14ac:dyDescent="0.35">
      <c r="A470" s="50"/>
      <c r="B470" s="63"/>
      <c r="C470" s="97" t="str">
        <f>C394</f>
        <v>BILL No. 2.3</v>
      </c>
      <c r="D470" s="65"/>
      <c r="E470" s="65"/>
      <c r="F470" s="22"/>
      <c r="G470" s="70"/>
      <c r="I470" s="23"/>
    </row>
    <row r="471" spans="1:9" x14ac:dyDescent="0.35">
      <c r="A471" s="50"/>
      <c r="B471" s="63"/>
      <c r="C471" s="97" t="str">
        <f>C395</f>
        <v>KITCHEN BLOCK</v>
      </c>
      <c r="D471" s="65"/>
      <c r="E471" s="65"/>
      <c r="F471" s="22"/>
      <c r="G471" s="70"/>
      <c r="I471" s="23"/>
    </row>
    <row r="472" spans="1:9" x14ac:dyDescent="0.35">
      <c r="A472" s="50"/>
      <c r="B472" s="63"/>
      <c r="C472" s="97" t="s">
        <v>305</v>
      </c>
      <c r="D472" s="65"/>
      <c r="E472" s="65"/>
      <c r="F472" s="22"/>
      <c r="G472" s="70"/>
      <c r="I472" s="23"/>
    </row>
    <row r="473" spans="1:9" x14ac:dyDescent="0.35">
      <c r="A473" s="50"/>
      <c r="B473" s="63"/>
      <c r="C473" s="97" t="s">
        <v>181</v>
      </c>
      <c r="D473" s="65"/>
      <c r="E473" s="65"/>
      <c r="F473" s="22"/>
      <c r="G473" s="70"/>
      <c r="I473" s="23"/>
    </row>
    <row r="474" spans="1:9" x14ac:dyDescent="0.35">
      <c r="A474" s="50"/>
      <c r="B474" s="63"/>
      <c r="C474" s="97" t="s">
        <v>250</v>
      </c>
      <c r="D474" s="65"/>
      <c r="E474" s="65"/>
      <c r="F474" s="22"/>
      <c r="G474" s="70"/>
      <c r="I474" s="23"/>
    </row>
    <row r="475" spans="1:9" x14ac:dyDescent="0.35">
      <c r="A475" s="50"/>
      <c r="B475" s="63"/>
      <c r="C475" s="97" t="s">
        <v>251</v>
      </c>
      <c r="D475" s="65"/>
      <c r="E475" s="65"/>
      <c r="F475" s="22"/>
      <c r="G475" s="70"/>
      <c r="I475" s="23"/>
    </row>
    <row r="476" spans="1:9" ht="43.5" x14ac:dyDescent="0.35">
      <c r="A476" s="50"/>
      <c r="B476" s="63"/>
      <c r="C476" s="97" t="s">
        <v>252</v>
      </c>
      <c r="D476" s="65"/>
      <c r="E476" s="65"/>
      <c r="F476" s="22"/>
      <c r="G476" s="70"/>
      <c r="I476" s="23"/>
    </row>
    <row r="477" spans="1:9" ht="43.5" x14ac:dyDescent="0.35">
      <c r="A477" s="50"/>
      <c r="B477" s="63"/>
      <c r="C477" s="97" t="s">
        <v>253</v>
      </c>
      <c r="D477" s="65"/>
      <c r="E477" s="65"/>
      <c r="F477" s="22"/>
      <c r="G477" s="70"/>
      <c r="I477" s="23"/>
    </row>
    <row r="478" spans="1:9" x14ac:dyDescent="0.35">
      <c r="A478" s="50"/>
      <c r="B478" s="63"/>
      <c r="C478" s="97" t="s">
        <v>298</v>
      </c>
      <c r="D478" s="65"/>
      <c r="E478" s="65"/>
      <c r="F478" s="22"/>
      <c r="G478" s="70"/>
      <c r="I478" s="23"/>
    </row>
    <row r="479" spans="1:9" ht="58" x14ac:dyDescent="0.35">
      <c r="A479" s="50"/>
      <c r="B479" s="63"/>
      <c r="C479" s="97" t="s">
        <v>255</v>
      </c>
      <c r="D479" s="65"/>
      <c r="E479" s="65"/>
      <c r="F479" s="22"/>
      <c r="G479" s="70"/>
      <c r="I479" s="23"/>
    </row>
    <row r="480" spans="1:9" ht="43.5" x14ac:dyDescent="0.35">
      <c r="A480" s="50"/>
      <c r="B480" s="63"/>
      <c r="C480" s="97" t="s">
        <v>256</v>
      </c>
      <c r="D480" s="65"/>
      <c r="E480" s="65"/>
      <c r="F480" s="22"/>
      <c r="G480" s="70"/>
      <c r="I480" s="23"/>
    </row>
    <row r="481" spans="1:9" x14ac:dyDescent="0.35">
      <c r="A481" s="50"/>
      <c r="B481" s="63"/>
      <c r="C481" s="97" t="s">
        <v>257</v>
      </c>
      <c r="D481" s="65"/>
      <c r="E481" s="65"/>
      <c r="F481" s="22"/>
      <c r="G481" s="70"/>
      <c r="I481" s="23"/>
    </row>
    <row r="482" spans="1:9" ht="29" x14ac:dyDescent="0.35">
      <c r="A482" s="50"/>
      <c r="B482" s="63" t="s">
        <v>8</v>
      </c>
      <c r="C482" s="71" t="s">
        <v>258</v>
      </c>
      <c r="D482" s="65" t="s">
        <v>58</v>
      </c>
      <c r="E482" s="65">
        <v>15</v>
      </c>
      <c r="F482" s="22"/>
      <c r="G482" s="70" t="str">
        <f>IF((E482*F482)=0,"",E482*F482)</f>
        <v/>
      </c>
      <c r="I482" s="23"/>
    </row>
    <row r="483" spans="1:9" ht="29" x14ac:dyDescent="0.35">
      <c r="A483" s="50"/>
      <c r="B483" s="63" t="s">
        <v>11</v>
      </c>
      <c r="C483" s="71" t="s">
        <v>299</v>
      </c>
      <c r="D483" s="65" t="s">
        <v>58</v>
      </c>
      <c r="E483" s="65">
        <v>16</v>
      </c>
      <c r="F483" s="22"/>
      <c r="G483" s="70" t="str">
        <f>IF((E483*F483)=0,"",E483*F483)</f>
        <v/>
      </c>
      <c r="I483" s="23"/>
    </row>
    <row r="484" spans="1:9" x14ac:dyDescent="0.35">
      <c r="A484" s="50"/>
      <c r="B484" s="63" t="s">
        <v>13</v>
      </c>
      <c r="C484" s="71" t="s">
        <v>261</v>
      </c>
      <c r="D484" s="65" t="s">
        <v>182</v>
      </c>
      <c r="E484" s="65">
        <v>2</v>
      </c>
      <c r="F484" s="22"/>
      <c r="G484" s="70" t="str">
        <f>IF((E484*F484)=0,"",E484*F484)</f>
        <v/>
      </c>
      <c r="I484" s="23"/>
    </row>
    <row r="485" spans="1:9" x14ac:dyDescent="0.35">
      <c r="A485" s="50"/>
      <c r="B485" s="63" t="s">
        <v>16</v>
      </c>
      <c r="C485" s="71" t="s">
        <v>262</v>
      </c>
      <c r="D485" s="65" t="s">
        <v>182</v>
      </c>
      <c r="E485" s="65">
        <v>2</v>
      </c>
      <c r="F485" s="22"/>
      <c r="G485" s="70" t="str">
        <f>IF((E485*F485)=0,"",E485*F485)</f>
        <v/>
      </c>
      <c r="I485" s="23"/>
    </row>
    <row r="486" spans="1:9" x14ac:dyDescent="0.35">
      <c r="A486" s="50"/>
      <c r="B486" s="63"/>
      <c r="C486" s="97" t="s">
        <v>263</v>
      </c>
      <c r="D486" s="65"/>
      <c r="E486" s="65"/>
      <c r="F486" s="22"/>
      <c r="G486" s="70"/>
      <c r="I486" s="23"/>
    </row>
    <row r="487" spans="1:9" ht="43.5" x14ac:dyDescent="0.35">
      <c r="A487" s="50"/>
      <c r="B487" s="63" t="s">
        <v>19</v>
      </c>
      <c r="C487" s="71" t="s">
        <v>264</v>
      </c>
      <c r="D487" s="65" t="s">
        <v>30</v>
      </c>
      <c r="E487" s="65">
        <v>40</v>
      </c>
      <c r="F487" s="22"/>
      <c r="G487" s="70" t="str">
        <f>IF((E487*F487)=0,"",E487*F487)</f>
        <v/>
      </c>
      <c r="I487" s="23"/>
    </row>
    <row r="488" spans="1:9" ht="29" x14ac:dyDescent="0.35">
      <c r="A488" s="50"/>
      <c r="B488" s="63" t="s">
        <v>55</v>
      </c>
      <c r="C488" s="71" t="s">
        <v>265</v>
      </c>
      <c r="D488" s="65" t="s">
        <v>85</v>
      </c>
      <c r="E488" s="65">
        <v>2</v>
      </c>
      <c r="F488" s="22"/>
      <c r="G488" s="70" t="str">
        <f>IF((E488*F488)=0,"",E488*F488)</f>
        <v/>
      </c>
      <c r="I488" s="23"/>
    </row>
    <row r="489" spans="1:9" ht="43.5" x14ac:dyDescent="0.35">
      <c r="A489" s="50"/>
      <c r="B489" s="63" t="s">
        <v>21</v>
      </c>
      <c r="C489" s="71" t="s">
        <v>300</v>
      </c>
      <c r="D489" s="65" t="s">
        <v>85</v>
      </c>
      <c r="E489" s="65">
        <v>2</v>
      </c>
      <c r="F489" s="22"/>
      <c r="G489" s="70" t="str">
        <f>IF((E489*F489)=0,"",E489*F489)</f>
        <v/>
      </c>
      <c r="I489" s="23"/>
    </row>
    <row r="490" spans="1:9" ht="43.5" x14ac:dyDescent="0.35">
      <c r="A490" s="50"/>
      <c r="B490" s="63" t="s">
        <v>23</v>
      </c>
      <c r="C490" s="71" t="s">
        <v>302</v>
      </c>
      <c r="D490" s="65" t="s">
        <v>85</v>
      </c>
      <c r="E490" s="65">
        <v>1</v>
      </c>
      <c r="F490" s="22"/>
      <c r="G490" s="70" t="str">
        <f>IF((E490*F490)=0,"",E490*F490)</f>
        <v/>
      </c>
      <c r="I490" s="23"/>
    </row>
    <row r="491" spans="1:9" ht="6.75" customHeight="1" x14ac:dyDescent="0.35">
      <c r="A491" s="50"/>
      <c r="B491" s="63"/>
      <c r="C491" s="97"/>
      <c r="D491" s="65"/>
      <c r="E491" s="65"/>
      <c r="F491" s="22"/>
      <c r="G491" s="70"/>
      <c r="I491" s="23"/>
    </row>
    <row r="492" spans="1:9" ht="15" thickBot="1" x14ac:dyDescent="0.4">
      <c r="A492" s="50"/>
      <c r="B492" s="72"/>
      <c r="C492" s="73" t="s">
        <v>43</v>
      </c>
      <c r="D492" s="74"/>
      <c r="E492" s="74"/>
      <c r="F492" s="24"/>
      <c r="G492" s="76">
        <f>SUM(G481:G491)</f>
        <v>0</v>
      </c>
      <c r="I492" s="23"/>
    </row>
    <row r="493" spans="1:9" ht="15" thickTop="1" x14ac:dyDescent="0.35">
      <c r="A493" s="50"/>
      <c r="B493" s="108"/>
      <c r="C493" s="109"/>
      <c r="D493" s="108"/>
      <c r="E493" s="108"/>
      <c r="F493" s="25"/>
      <c r="G493" s="110" t="s">
        <v>830</v>
      </c>
      <c r="I493" s="23"/>
    </row>
    <row r="494" spans="1:9" ht="58" x14ac:dyDescent="0.35">
      <c r="A494" s="50"/>
      <c r="B494" s="63"/>
      <c r="C494" s="97" t="s">
        <v>301</v>
      </c>
      <c r="D494" s="65"/>
      <c r="E494" s="65"/>
      <c r="F494" s="22"/>
      <c r="G494" s="70"/>
      <c r="I494" s="23"/>
    </row>
    <row r="495" spans="1:9" x14ac:dyDescent="0.35">
      <c r="A495" s="50"/>
      <c r="B495" s="63"/>
      <c r="C495" s="97" t="s">
        <v>303</v>
      </c>
      <c r="D495" s="65"/>
      <c r="E495" s="65"/>
      <c r="F495" s="22"/>
      <c r="G495" s="70"/>
      <c r="I495" s="23"/>
    </row>
    <row r="496" spans="1:9" ht="72.5" x14ac:dyDescent="0.35">
      <c r="A496" s="50"/>
      <c r="B496" s="63" t="s">
        <v>8</v>
      </c>
      <c r="C496" s="71" t="s">
        <v>325</v>
      </c>
      <c r="D496" s="65" t="s">
        <v>182</v>
      </c>
      <c r="E496" s="65">
        <v>2</v>
      </c>
      <c r="F496" s="22"/>
      <c r="G496" s="70" t="str">
        <f>IF((E496*F496)=0,"",E496*F496)</f>
        <v/>
      </c>
      <c r="I496" s="23"/>
    </row>
    <row r="497" spans="1:9" x14ac:dyDescent="0.35">
      <c r="A497" s="50"/>
      <c r="B497" s="63"/>
      <c r="C497" s="97" t="s">
        <v>304</v>
      </c>
      <c r="D497" s="65"/>
      <c r="E497" s="65"/>
      <c r="F497" s="22"/>
      <c r="G497" s="70"/>
      <c r="I497" s="23"/>
    </row>
    <row r="498" spans="1:9" ht="58" x14ac:dyDescent="0.35">
      <c r="A498" s="50"/>
      <c r="B498" s="63" t="s">
        <v>11</v>
      </c>
      <c r="C498" s="71" t="s">
        <v>297</v>
      </c>
      <c r="D498" s="65" t="s">
        <v>85</v>
      </c>
      <c r="E498" s="65">
        <v>2</v>
      </c>
      <c r="F498" s="22"/>
      <c r="G498" s="70" t="str">
        <f>IF((E498*F498)=0,"",E498*F498)</f>
        <v/>
      </c>
      <c r="I498" s="23"/>
    </row>
    <row r="499" spans="1:9" x14ac:dyDescent="0.35">
      <c r="A499" s="50"/>
      <c r="B499" s="63"/>
      <c r="C499" s="97" t="s">
        <v>183</v>
      </c>
      <c r="D499" s="65"/>
      <c r="E499" s="65"/>
      <c r="F499" s="22"/>
      <c r="G499" s="70"/>
      <c r="I499" s="23"/>
    </row>
    <row r="500" spans="1:9" ht="29" x14ac:dyDescent="0.35">
      <c r="A500" s="50"/>
      <c r="B500" s="63" t="s">
        <v>13</v>
      </c>
      <c r="C500" s="71" t="s">
        <v>291</v>
      </c>
      <c r="D500" s="65" t="s">
        <v>182</v>
      </c>
      <c r="E500" s="65">
        <v>2</v>
      </c>
      <c r="F500" s="32"/>
      <c r="G500" s="70" t="str">
        <f>IF((E500*F500)=0,"",E500*F500)</f>
        <v/>
      </c>
      <c r="I500" s="23"/>
    </row>
    <row r="501" spans="1:9" x14ac:dyDescent="0.35">
      <c r="A501" s="50"/>
      <c r="B501" s="63" t="s">
        <v>16</v>
      </c>
      <c r="C501" s="71" t="s">
        <v>184</v>
      </c>
      <c r="D501" s="65" t="s">
        <v>58</v>
      </c>
      <c r="E501" s="65">
        <v>9</v>
      </c>
      <c r="F501" s="32"/>
      <c r="G501" s="70" t="str">
        <f>IF((E501*F501)=0,"",E501*F501)</f>
        <v/>
      </c>
      <c r="I501" s="23"/>
    </row>
    <row r="502" spans="1:9" x14ac:dyDescent="0.35">
      <c r="A502" s="50"/>
      <c r="B502" s="63" t="s">
        <v>19</v>
      </c>
      <c r="C502" s="71" t="s">
        <v>185</v>
      </c>
      <c r="D502" s="65" t="s">
        <v>182</v>
      </c>
      <c r="E502" s="65">
        <v>2</v>
      </c>
      <c r="F502" s="32"/>
      <c r="G502" s="70" t="str">
        <f>IF((E502*F502)=0,"",E502*F502)</f>
        <v/>
      </c>
      <c r="I502" s="23"/>
    </row>
    <row r="503" spans="1:9" ht="72.5" x14ac:dyDescent="0.35">
      <c r="A503" s="50"/>
      <c r="B503" s="63" t="s">
        <v>55</v>
      </c>
      <c r="C503" s="71" t="s">
        <v>488</v>
      </c>
      <c r="D503" s="65" t="s">
        <v>10</v>
      </c>
      <c r="E503" s="65">
        <v>2</v>
      </c>
      <c r="F503" s="32"/>
      <c r="G503" s="70" t="str">
        <f>IF((E503*F503)=0,"",E503*F503)</f>
        <v/>
      </c>
      <c r="I503" s="23"/>
    </row>
    <row r="504" spans="1:9" x14ac:dyDescent="0.35">
      <c r="A504" s="50"/>
      <c r="B504" s="63"/>
      <c r="C504" s="71"/>
      <c r="D504" s="65"/>
      <c r="E504" s="65"/>
      <c r="F504" s="22"/>
      <c r="G504" s="70"/>
    </row>
    <row r="505" spans="1:9" ht="15" thickBot="1" x14ac:dyDescent="0.4">
      <c r="A505" s="50"/>
      <c r="B505" s="81"/>
      <c r="C505" s="82" t="s">
        <v>43</v>
      </c>
      <c r="D505" s="83"/>
      <c r="E505" s="83"/>
      <c r="F505" s="28"/>
      <c r="G505" s="76">
        <f>SUM(G496:G504)</f>
        <v>0</v>
      </c>
      <c r="I505" s="23"/>
    </row>
    <row r="506" spans="1:9" ht="15" thickTop="1" x14ac:dyDescent="0.35">
      <c r="A506" s="50"/>
      <c r="B506" s="63"/>
      <c r="C506" s="71"/>
      <c r="D506" s="65"/>
      <c r="E506" s="65"/>
      <c r="F506" s="22"/>
      <c r="G506" s="70"/>
      <c r="I506" s="23"/>
    </row>
    <row r="507" spans="1:9" x14ac:dyDescent="0.35">
      <c r="A507" s="50"/>
      <c r="B507" s="63"/>
      <c r="C507" s="71" t="s">
        <v>79</v>
      </c>
      <c r="D507" s="65"/>
      <c r="E507" s="65"/>
      <c r="F507" s="22"/>
      <c r="G507" s="70"/>
      <c r="I507" s="23"/>
    </row>
    <row r="508" spans="1:9" x14ac:dyDescent="0.35">
      <c r="A508" s="50"/>
      <c r="B508" s="63"/>
      <c r="C508" s="71" t="s">
        <v>831</v>
      </c>
      <c r="D508" s="65"/>
      <c r="E508" s="65"/>
      <c r="F508" s="22"/>
      <c r="G508" s="70">
        <f>G492</f>
        <v>0</v>
      </c>
      <c r="I508" s="23"/>
    </row>
    <row r="509" spans="1:9" x14ac:dyDescent="0.35">
      <c r="A509" s="50"/>
      <c r="B509" s="63"/>
      <c r="C509" s="71" t="s">
        <v>832</v>
      </c>
      <c r="D509" s="65"/>
      <c r="E509" s="65"/>
      <c r="F509" s="22"/>
      <c r="G509" s="70">
        <f>G505</f>
        <v>0</v>
      </c>
      <c r="I509" s="23"/>
    </row>
    <row r="510" spans="1:9" x14ac:dyDescent="0.35">
      <c r="A510" s="50"/>
      <c r="B510" s="63"/>
      <c r="C510" s="71"/>
      <c r="D510" s="65"/>
      <c r="E510" s="65"/>
      <c r="F510" s="66"/>
      <c r="G510" s="70"/>
    </row>
    <row r="511" spans="1:9" x14ac:dyDescent="0.35">
      <c r="A511" s="50"/>
      <c r="B511" s="63"/>
      <c r="C511" s="71"/>
      <c r="D511" s="65"/>
      <c r="E511" s="65"/>
      <c r="F511" s="66"/>
      <c r="G511" s="70"/>
    </row>
    <row r="512" spans="1:9" x14ac:dyDescent="0.35">
      <c r="A512" s="50"/>
      <c r="B512" s="63"/>
      <c r="C512" s="71"/>
      <c r="D512" s="65"/>
      <c r="E512" s="65"/>
      <c r="F512" s="66"/>
      <c r="G512" s="70"/>
    </row>
    <row r="513" spans="1:7" x14ac:dyDescent="0.35">
      <c r="A513" s="50"/>
      <c r="B513" s="63"/>
      <c r="C513" s="71"/>
      <c r="D513" s="65"/>
      <c r="E513" s="65"/>
      <c r="F513" s="66"/>
      <c r="G513" s="70"/>
    </row>
    <row r="514" spans="1:7" x14ac:dyDescent="0.35">
      <c r="A514" s="50"/>
      <c r="B514" s="63"/>
      <c r="C514" s="71"/>
      <c r="D514" s="65"/>
      <c r="E514" s="65"/>
      <c r="F514" s="66"/>
      <c r="G514" s="70"/>
    </row>
    <row r="515" spans="1:7" x14ac:dyDescent="0.35">
      <c r="A515" s="50"/>
      <c r="B515" s="63"/>
      <c r="C515" s="71"/>
      <c r="D515" s="65"/>
      <c r="E515" s="65"/>
      <c r="F515" s="66"/>
      <c r="G515" s="70"/>
    </row>
    <row r="516" spans="1:7" x14ac:dyDescent="0.35">
      <c r="A516" s="50"/>
      <c r="B516" s="63"/>
      <c r="C516" s="71"/>
      <c r="D516" s="65"/>
      <c r="E516" s="65"/>
      <c r="F516" s="66"/>
      <c r="G516" s="70"/>
    </row>
    <row r="517" spans="1:7" x14ac:dyDescent="0.35">
      <c r="A517" s="50"/>
      <c r="B517" s="63"/>
      <c r="C517" s="71"/>
      <c r="D517" s="65"/>
      <c r="E517" s="65"/>
      <c r="F517" s="66"/>
      <c r="G517" s="70"/>
    </row>
    <row r="518" spans="1:7" x14ac:dyDescent="0.35">
      <c r="A518" s="50"/>
      <c r="B518" s="63"/>
      <c r="C518" s="71"/>
      <c r="D518" s="65"/>
      <c r="E518" s="65"/>
      <c r="F518" s="66"/>
      <c r="G518" s="70"/>
    </row>
    <row r="519" spans="1:7" x14ac:dyDescent="0.35">
      <c r="A519" s="50"/>
      <c r="B519" s="63"/>
      <c r="C519" s="71"/>
      <c r="D519" s="65"/>
      <c r="E519" s="65"/>
      <c r="F519" s="66"/>
      <c r="G519" s="70"/>
    </row>
    <row r="520" spans="1:7" ht="15" thickBot="1" x14ac:dyDescent="0.4">
      <c r="A520" s="50"/>
      <c r="B520" s="72"/>
      <c r="C520" s="73" t="s">
        <v>71</v>
      </c>
      <c r="D520" s="74"/>
      <c r="E520" s="74"/>
      <c r="F520" s="75"/>
      <c r="G520" s="76">
        <f>SUM(G507:G519)</f>
        <v>0</v>
      </c>
    </row>
    <row r="521" spans="1:7" ht="15" thickTop="1" x14ac:dyDescent="0.35">
      <c r="A521" s="50"/>
      <c r="B521" s="108"/>
      <c r="C521" s="109"/>
      <c r="D521" s="108"/>
      <c r="E521" s="108"/>
      <c r="F521" s="110"/>
      <c r="G521" s="110" t="s">
        <v>833</v>
      </c>
    </row>
  </sheetData>
  <pageMargins left="0.7" right="0.7" top="0.75" bottom="0.75" header="0.3" footer="0.3"/>
  <pageSetup orientation="portrait" r:id="rId1"/>
  <headerFooter>
    <oddFooter>&amp;LKaekem Ranger Post</oddFooter>
  </headerFooter>
  <rowBreaks count="17" manualBreakCount="17">
    <brk id="30" max="16383" man="1"/>
    <brk id="61" max="16383" man="1"/>
    <brk id="96" max="16383" man="1"/>
    <brk id="124" max="16383" man="1"/>
    <brk id="154" max="16383" man="1"/>
    <brk id="183" max="16383" man="1"/>
    <brk id="223" max="16383" man="1"/>
    <brk id="257" max="16383" man="1"/>
    <brk id="283" max="16383" man="1"/>
    <brk id="323" max="16383" man="1"/>
    <brk id="353" max="16383" man="1"/>
    <brk id="370" max="16383" man="1"/>
    <brk id="393" max="16383" man="1"/>
    <brk id="413" max="16383" man="1"/>
    <brk id="439" max="16383" man="1"/>
    <brk id="469" max="16383" man="1"/>
    <brk id="493" max="16383" man="1"/>
  </rowBreaks>
  <colBreaks count="1" manualBreakCount="1">
    <brk id="7"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2"/>
  <sheetViews>
    <sheetView view="pageBreakPreview" zoomScale="90" zoomScaleNormal="80" zoomScaleSheetLayoutView="90" workbookViewId="0">
      <selection activeCell="E20" sqref="E20"/>
    </sheetView>
  </sheetViews>
  <sheetFormatPr defaultColWidth="9.36328125" defaultRowHeight="14.5" x14ac:dyDescent="0.35"/>
  <cols>
    <col min="1" max="1" width="1.36328125" style="4" customWidth="1"/>
    <col min="2" max="2" width="11.453125" style="37" customWidth="1"/>
    <col min="3" max="3" width="50.36328125" style="38" customWidth="1"/>
    <col min="4" max="4" width="10.6328125" style="18" customWidth="1"/>
    <col min="5" max="5" width="15.6328125" style="18" customWidth="1"/>
    <col min="6" max="6" width="9.36328125" style="4"/>
    <col min="7" max="8" width="10" style="4" bestFit="1" customWidth="1"/>
    <col min="9" max="9" width="13.6328125" style="4" bestFit="1" customWidth="1"/>
    <col min="10" max="10" width="10" style="4" bestFit="1" customWidth="1"/>
    <col min="11" max="16384" width="9.36328125" style="4"/>
  </cols>
  <sheetData>
    <row r="1" spans="1:5" ht="15" thickBot="1" x14ac:dyDescent="0.4">
      <c r="A1" s="50"/>
      <c r="B1" s="117"/>
      <c r="C1" s="54"/>
      <c r="D1" s="51"/>
      <c r="E1" s="51"/>
    </row>
    <row r="2" spans="1:5" s="39" customFormat="1" ht="29.5" thickTop="1" x14ac:dyDescent="0.35">
      <c r="A2" s="118"/>
      <c r="B2" s="89" t="s">
        <v>186</v>
      </c>
      <c r="C2" s="56" t="s">
        <v>187</v>
      </c>
      <c r="D2" s="56" t="s">
        <v>188</v>
      </c>
      <c r="E2" s="58" t="s">
        <v>225</v>
      </c>
    </row>
    <row r="3" spans="1:5" s="40" customFormat="1" ht="7.5" customHeight="1" thickBot="1" x14ac:dyDescent="0.4">
      <c r="A3" s="112"/>
      <c r="B3" s="91"/>
      <c r="C3" s="119"/>
      <c r="D3" s="93"/>
      <c r="E3" s="120"/>
    </row>
    <row r="4" spans="1:5" s="40" customFormat="1" x14ac:dyDescent="0.35">
      <c r="A4" s="112"/>
      <c r="B4" s="63"/>
      <c r="C4" s="102"/>
      <c r="D4" s="65"/>
      <c r="E4" s="67"/>
    </row>
    <row r="5" spans="1:5" s="40" customFormat="1" x14ac:dyDescent="0.35">
      <c r="A5" s="112"/>
      <c r="B5" s="63"/>
      <c r="C5" s="121" t="s">
        <v>836</v>
      </c>
      <c r="D5" s="65"/>
      <c r="E5" s="67"/>
    </row>
    <row r="6" spans="1:5" s="40" customFormat="1" x14ac:dyDescent="0.35">
      <c r="A6" s="112"/>
      <c r="B6" s="63"/>
      <c r="C6" s="121"/>
      <c r="D6" s="65"/>
      <c r="E6" s="67"/>
    </row>
    <row r="7" spans="1:5" s="40" customFormat="1" x14ac:dyDescent="0.35">
      <c r="A7" s="112"/>
      <c r="B7" s="63"/>
      <c r="C7" s="121" t="s">
        <v>224</v>
      </c>
      <c r="D7" s="65"/>
      <c r="E7" s="67"/>
    </row>
    <row r="8" spans="1:5" s="40" customFormat="1" x14ac:dyDescent="0.35">
      <c r="A8" s="112"/>
      <c r="B8" s="63"/>
      <c r="C8" s="121"/>
      <c r="D8" s="65"/>
      <c r="E8" s="67"/>
    </row>
    <row r="9" spans="1:5" s="40" customFormat="1" x14ac:dyDescent="0.35">
      <c r="A9" s="112"/>
      <c r="B9" s="63"/>
      <c r="C9" s="121" t="s">
        <v>189</v>
      </c>
      <c r="D9" s="65"/>
      <c r="E9" s="67"/>
    </row>
    <row r="10" spans="1:5" s="40" customFormat="1" x14ac:dyDescent="0.35">
      <c r="A10" s="112"/>
      <c r="B10" s="63"/>
      <c r="C10" s="102"/>
      <c r="D10" s="66"/>
      <c r="E10" s="70"/>
    </row>
    <row r="11" spans="1:5" s="40" customFormat="1" ht="30" customHeight="1" x14ac:dyDescent="0.35">
      <c r="A11" s="112"/>
      <c r="B11" s="63">
        <v>1</v>
      </c>
      <c r="C11" s="102" t="s">
        <v>5</v>
      </c>
      <c r="D11" s="66"/>
      <c r="E11" s="70">
        <f>Kitchen!G95</f>
        <v>0</v>
      </c>
    </row>
    <row r="12" spans="1:5" s="40" customFormat="1" ht="30" customHeight="1" x14ac:dyDescent="0.35">
      <c r="A12" s="112"/>
      <c r="B12" s="63">
        <v>2</v>
      </c>
      <c r="C12" s="102" t="s">
        <v>81</v>
      </c>
      <c r="D12" s="66"/>
      <c r="E12" s="70">
        <f>Kitchen!G123</f>
        <v>0</v>
      </c>
    </row>
    <row r="13" spans="1:5" s="40" customFormat="1" ht="30" customHeight="1" x14ac:dyDescent="0.35">
      <c r="A13" s="112"/>
      <c r="B13" s="63">
        <v>3</v>
      </c>
      <c r="C13" s="102" t="s">
        <v>61</v>
      </c>
      <c r="D13" s="66"/>
      <c r="E13" s="70">
        <f>Kitchen!G153</f>
        <v>0</v>
      </c>
    </row>
    <row r="14" spans="1:5" s="40" customFormat="1" ht="30" customHeight="1" x14ac:dyDescent="0.35">
      <c r="A14" s="112"/>
      <c r="B14" s="63">
        <v>4</v>
      </c>
      <c r="C14" s="102" t="s">
        <v>190</v>
      </c>
      <c r="D14" s="66"/>
      <c r="E14" s="70">
        <f>Kitchen!G222</f>
        <v>0</v>
      </c>
    </row>
    <row r="15" spans="1:5" s="40" customFormat="1" ht="30" customHeight="1" x14ac:dyDescent="0.35">
      <c r="A15" s="112"/>
      <c r="B15" s="63">
        <v>5</v>
      </c>
      <c r="C15" s="102" t="s">
        <v>110</v>
      </c>
      <c r="D15" s="66"/>
      <c r="E15" s="70">
        <f>Kitchen!G256</f>
        <v>0</v>
      </c>
    </row>
    <row r="16" spans="1:5" s="40" customFormat="1" ht="30" customHeight="1" x14ac:dyDescent="0.35">
      <c r="A16" s="112"/>
      <c r="B16" s="63">
        <v>6</v>
      </c>
      <c r="C16" s="102" t="s">
        <v>130</v>
      </c>
      <c r="D16" s="66"/>
      <c r="E16" s="70">
        <f>Kitchen!G282</f>
        <v>0</v>
      </c>
    </row>
    <row r="17" spans="1:9" s="40" customFormat="1" ht="30" customHeight="1" x14ac:dyDescent="0.35">
      <c r="A17" s="112"/>
      <c r="B17" s="63">
        <v>7</v>
      </c>
      <c r="C17" s="102" t="s">
        <v>141</v>
      </c>
      <c r="D17" s="66"/>
      <c r="E17" s="70">
        <f>Kitchen!G322</f>
        <v>0</v>
      </c>
    </row>
    <row r="18" spans="1:9" s="40" customFormat="1" ht="30" customHeight="1" x14ac:dyDescent="0.35">
      <c r="A18" s="112"/>
      <c r="B18" s="63">
        <v>8</v>
      </c>
      <c r="C18" s="102" t="s">
        <v>150</v>
      </c>
      <c r="D18" s="66"/>
      <c r="E18" s="70">
        <f>Kitchen!G352</f>
        <v>0</v>
      </c>
    </row>
    <row r="19" spans="1:9" s="40" customFormat="1" ht="30" customHeight="1" x14ac:dyDescent="0.35">
      <c r="A19" s="112"/>
      <c r="B19" s="63">
        <v>9</v>
      </c>
      <c r="C19" s="102" t="s">
        <v>163</v>
      </c>
      <c r="D19" s="66"/>
      <c r="E19" s="70">
        <f>Kitchen!G392</f>
        <v>0</v>
      </c>
    </row>
    <row r="20" spans="1:9" s="40" customFormat="1" ht="30" customHeight="1" x14ac:dyDescent="0.35">
      <c r="A20" s="112"/>
      <c r="B20" s="63">
        <v>10</v>
      </c>
      <c r="C20" s="102" t="s">
        <v>167</v>
      </c>
      <c r="D20" s="66"/>
      <c r="E20" s="70">
        <f>Kitchen!G468</f>
        <v>0</v>
      </c>
    </row>
    <row r="21" spans="1:9" s="40" customFormat="1" ht="30" customHeight="1" x14ac:dyDescent="0.35">
      <c r="A21" s="112"/>
      <c r="B21" s="63">
        <v>11</v>
      </c>
      <c r="C21" s="102" t="s">
        <v>181</v>
      </c>
      <c r="D21" s="66"/>
      <c r="E21" s="70">
        <f>Kitchen!G520</f>
        <v>0</v>
      </c>
    </row>
    <row r="22" spans="1:9" s="40" customFormat="1" ht="30" customHeight="1" x14ac:dyDescent="0.35">
      <c r="A22" s="112"/>
      <c r="B22" s="63"/>
      <c r="C22" s="102"/>
      <c r="D22" s="66"/>
      <c r="E22" s="70"/>
    </row>
    <row r="23" spans="1:9" s="40" customFormat="1" ht="30" customHeight="1" x14ac:dyDescent="0.35">
      <c r="A23" s="112"/>
      <c r="B23" s="63"/>
      <c r="C23" s="102"/>
      <c r="D23" s="66"/>
      <c r="E23" s="70"/>
    </row>
    <row r="24" spans="1:9" s="40" customFormat="1" x14ac:dyDescent="0.35">
      <c r="A24" s="112"/>
      <c r="B24" s="63"/>
      <c r="C24" s="102"/>
      <c r="D24" s="66"/>
      <c r="E24" s="70"/>
    </row>
    <row r="25" spans="1:9" s="40" customFormat="1" x14ac:dyDescent="0.35">
      <c r="A25" s="112"/>
      <c r="B25" s="63"/>
      <c r="C25" s="102"/>
      <c r="D25" s="66"/>
      <c r="E25" s="70"/>
    </row>
    <row r="26" spans="1:9" s="40" customFormat="1" x14ac:dyDescent="0.35">
      <c r="A26" s="112"/>
      <c r="B26" s="63"/>
      <c r="C26" s="102"/>
      <c r="D26" s="66"/>
      <c r="E26" s="70"/>
    </row>
    <row r="27" spans="1:9" s="40" customFormat="1" x14ac:dyDescent="0.35">
      <c r="A27" s="112"/>
      <c r="B27" s="63"/>
      <c r="C27" s="102"/>
      <c r="D27" s="66"/>
      <c r="E27" s="70"/>
    </row>
    <row r="28" spans="1:9" s="40" customFormat="1" x14ac:dyDescent="0.35">
      <c r="A28" s="112"/>
      <c r="B28" s="63"/>
      <c r="C28" s="102"/>
      <c r="D28" s="66"/>
      <c r="E28" s="70"/>
      <c r="I28" s="41"/>
    </row>
    <row r="29" spans="1:9" s="40" customFormat="1" ht="29" x14ac:dyDescent="0.35">
      <c r="A29" s="112"/>
      <c r="B29" s="81"/>
      <c r="C29" s="122" t="s">
        <v>834</v>
      </c>
      <c r="D29" s="84"/>
      <c r="E29" s="85">
        <f>SUM(E11:E28)</f>
        <v>0</v>
      </c>
      <c r="G29" s="41"/>
      <c r="H29" s="41"/>
    </row>
    <row r="30" spans="1:9" s="40" customFormat="1" ht="4.5" customHeight="1" thickBot="1" x14ac:dyDescent="0.4">
      <c r="A30" s="112"/>
      <c r="B30" s="123"/>
      <c r="C30" s="124"/>
      <c r="D30" s="125"/>
      <c r="E30" s="126"/>
    </row>
    <row r="31" spans="1:9" ht="9" customHeight="1" thickTop="1" x14ac:dyDescent="0.35">
      <c r="A31" s="50"/>
      <c r="B31" s="117"/>
      <c r="C31" s="54"/>
      <c r="D31" s="51"/>
      <c r="E31" s="51"/>
    </row>
    <row r="32" spans="1:9" x14ac:dyDescent="0.35">
      <c r="A32" s="50"/>
      <c r="B32" s="117"/>
      <c r="C32" s="54"/>
      <c r="D32" s="51"/>
      <c r="E32" s="51" t="s">
        <v>835</v>
      </c>
    </row>
  </sheetData>
  <pageMargins left="0.7" right="0.7" top="0.75" bottom="0.75" header="0.3" footer="0.3"/>
  <pageSetup orientation="portrait" r:id="rId1"/>
  <headerFooter>
    <oddFooter>&amp;LKaekem Ranger Post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7:K43"/>
  <sheetViews>
    <sheetView view="pageBreakPreview" zoomScale="60" zoomScaleNormal="100" workbookViewId="0">
      <selection activeCell="O21" sqref="O21"/>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273</v>
      </c>
      <c r="C10" s="361"/>
      <c r="D10" s="361"/>
      <c r="E10" s="361"/>
      <c r="F10" s="361"/>
      <c r="G10" s="361"/>
      <c r="H10" s="361"/>
    </row>
    <row r="18" spans="9:9" ht="13.5"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434"/>
  <sheetViews>
    <sheetView tabSelected="1" view="pageBreakPreview" zoomScale="90" zoomScaleNormal="100" zoomScaleSheetLayoutView="90" workbookViewId="0">
      <selection activeCell="C23" sqref="C23"/>
    </sheetView>
  </sheetViews>
  <sheetFormatPr defaultColWidth="9.36328125" defaultRowHeight="14.5" x14ac:dyDescent="0.35"/>
  <cols>
    <col min="1" max="1" width="0.453125" style="4" customWidth="1"/>
    <col min="2" max="2" width="5.36328125" style="18" bestFit="1" customWidth="1"/>
    <col min="3" max="3" width="68.08984375" style="19" customWidth="1"/>
    <col min="4" max="4" width="6.36328125" style="18" bestFit="1" customWidth="1"/>
    <col min="5" max="5" width="6" style="18" bestFit="1" customWidth="1"/>
    <col min="6" max="6" width="10.36328125" style="20" customWidth="1"/>
    <col min="7" max="7" width="12.36328125" style="20" customWidth="1"/>
    <col min="8" max="8" width="5.54296875" style="4" customWidth="1"/>
    <col min="9" max="9" width="13.36328125" style="4" bestFit="1" customWidth="1"/>
    <col min="10" max="10" width="11" style="4" bestFit="1" customWidth="1"/>
    <col min="11" max="11" width="9.36328125" style="4"/>
    <col min="12" max="12" width="20.36328125" style="4" customWidth="1"/>
    <col min="13" max="16384" width="9.36328125" style="4"/>
  </cols>
  <sheetData>
    <row r="1" spans="1:9" ht="8.25" customHeight="1" thickBot="1" x14ac:dyDescent="0.4">
      <c r="A1" s="50"/>
      <c r="B1" s="51"/>
      <c r="C1" s="87"/>
      <c r="D1" s="51"/>
      <c r="E1" s="51"/>
      <c r="F1" s="53"/>
      <c r="G1" s="53"/>
    </row>
    <row r="2" spans="1:9" s="21" customFormat="1" ht="29.5" thickTop="1" x14ac:dyDescent="0.35">
      <c r="A2" s="88"/>
      <c r="B2" s="89" t="s">
        <v>0</v>
      </c>
      <c r="C2" s="56" t="s">
        <v>1</v>
      </c>
      <c r="D2" s="56" t="s">
        <v>2</v>
      </c>
      <c r="E2" s="56" t="s">
        <v>3</v>
      </c>
      <c r="F2" s="57" t="s">
        <v>191</v>
      </c>
      <c r="G2" s="90" t="s">
        <v>192</v>
      </c>
    </row>
    <row r="3" spans="1:9" ht="3.75" customHeight="1" thickBot="1" x14ac:dyDescent="0.4">
      <c r="A3" s="50"/>
      <c r="B3" s="91"/>
      <c r="C3" s="92"/>
      <c r="D3" s="93"/>
      <c r="E3" s="93"/>
      <c r="F3" s="94"/>
      <c r="G3" s="95"/>
    </row>
    <row r="4" spans="1:9" x14ac:dyDescent="0.35">
      <c r="A4" s="50"/>
      <c r="B4" s="63"/>
      <c r="C4" s="97" t="s">
        <v>858</v>
      </c>
      <c r="D4" s="65"/>
      <c r="E4" s="65"/>
      <c r="F4" s="66"/>
      <c r="G4" s="70"/>
    </row>
    <row r="5" spans="1:9" x14ac:dyDescent="0.35">
      <c r="A5" s="50"/>
      <c r="B5" s="63"/>
      <c r="C5" s="97" t="s">
        <v>273</v>
      </c>
      <c r="D5" s="65"/>
      <c r="E5" s="65"/>
      <c r="F5" s="66"/>
      <c r="G5" s="70"/>
    </row>
    <row r="6" spans="1:9" x14ac:dyDescent="0.35">
      <c r="A6" s="50"/>
      <c r="B6" s="63"/>
      <c r="C6" s="97" t="s">
        <v>4</v>
      </c>
      <c r="D6" s="65"/>
      <c r="E6" s="65"/>
      <c r="F6" s="66"/>
      <c r="G6" s="70"/>
    </row>
    <row r="7" spans="1:9" x14ac:dyDescent="0.35">
      <c r="A7" s="50"/>
      <c r="B7" s="63"/>
      <c r="C7" s="97" t="s">
        <v>5</v>
      </c>
      <c r="D7" s="65"/>
      <c r="E7" s="65"/>
      <c r="F7" s="66"/>
      <c r="G7" s="70"/>
    </row>
    <row r="8" spans="1:9" x14ac:dyDescent="0.35">
      <c r="A8" s="50"/>
      <c r="B8" s="63"/>
      <c r="C8" s="97" t="s">
        <v>6</v>
      </c>
      <c r="D8" s="65"/>
      <c r="E8" s="65"/>
      <c r="F8" s="66"/>
      <c r="G8" s="70"/>
    </row>
    <row r="9" spans="1:9" ht="29" x14ac:dyDescent="0.35">
      <c r="A9" s="50"/>
      <c r="B9" s="63"/>
      <c r="C9" s="97" t="s">
        <v>7</v>
      </c>
      <c r="D9" s="65"/>
      <c r="E9" s="65"/>
      <c r="F9" s="22"/>
      <c r="G9" s="70"/>
    </row>
    <row r="10" spans="1:9" ht="29" x14ac:dyDescent="0.35">
      <c r="A10" s="50"/>
      <c r="B10" s="63" t="s">
        <v>8</v>
      </c>
      <c r="C10" s="71" t="s">
        <v>9</v>
      </c>
      <c r="D10" s="65" t="s">
        <v>10</v>
      </c>
      <c r="E10" s="65">
        <v>1</v>
      </c>
      <c r="F10" s="22"/>
      <c r="G10" s="70" t="str">
        <f>IF((E10*F10)=0,"",E10*F10)</f>
        <v/>
      </c>
      <c r="I10" s="23"/>
    </row>
    <row r="11" spans="1:9" x14ac:dyDescent="0.35">
      <c r="A11" s="50"/>
      <c r="B11" s="63" t="s">
        <v>11</v>
      </c>
      <c r="C11" s="71" t="s">
        <v>12</v>
      </c>
      <c r="D11" s="65" t="s">
        <v>10</v>
      </c>
      <c r="E11" s="65">
        <v>1</v>
      </c>
      <c r="F11" s="22"/>
      <c r="G11" s="70" t="str">
        <f t="shared" ref="G11:G23" si="0">IF((E11*F11)=0,"",E11*F11)</f>
        <v/>
      </c>
      <c r="I11" s="23"/>
    </row>
    <row r="12" spans="1:9" ht="29" x14ac:dyDescent="0.35">
      <c r="A12" s="50"/>
      <c r="B12" s="63" t="s">
        <v>13</v>
      </c>
      <c r="C12" s="71" t="s">
        <v>14</v>
      </c>
      <c r="D12" s="65" t="s">
        <v>15</v>
      </c>
      <c r="E12" s="65">
        <v>90</v>
      </c>
      <c r="F12" s="22"/>
      <c r="G12" s="70" t="str">
        <f t="shared" si="0"/>
        <v/>
      </c>
      <c r="I12" s="23"/>
    </row>
    <row r="13" spans="1:9" x14ac:dyDescent="0.35">
      <c r="A13" s="50"/>
      <c r="B13" s="63" t="s">
        <v>16</v>
      </c>
      <c r="C13" s="71" t="s">
        <v>17</v>
      </c>
      <c r="D13" s="65" t="s">
        <v>18</v>
      </c>
      <c r="E13" s="65">
        <v>45</v>
      </c>
      <c r="F13" s="22"/>
      <c r="G13" s="70" t="str">
        <f t="shared" si="0"/>
        <v/>
      </c>
      <c r="I13" s="23"/>
    </row>
    <row r="14" spans="1:9" x14ac:dyDescent="0.35">
      <c r="A14" s="50"/>
      <c r="B14" s="63" t="s">
        <v>19</v>
      </c>
      <c r="C14" s="71" t="s">
        <v>396</v>
      </c>
      <c r="D14" s="65" t="s">
        <v>18</v>
      </c>
      <c r="E14" s="65">
        <v>36</v>
      </c>
      <c r="F14" s="22"/>
      <c r="G14" s="70" t="str">
        <f t="shared" si="0"/>
        <v/>
      </c>
      <c r="I14" s="23"/>
    </row>
    <row r="15" spans="1:9" x14ac:dyDescent="0.35">
      <c r="A15" s="50"/>
      <c r="B15" s="63" t="s">
        <v>55</v>
      </c>
      <c r="C15" s="71" t="s">
        <v>20</v>
      </c>
      <c r="D15" s="65" t="s">
        <v>18</v>
      </c>
      <c r="E15" s="65">
        <v>18</v>
      </c>
      <c r="F15" s="22"/>
      <c r="G15" s="70" t="str">
        <f>IF((E15*F15)=0,"",E15*F15)</f>
        <v/>
      </c>
      <c r="I15" s="23"/>
    </row>
    <row r="16" spans="1:9" x14ac:dyDescent="0.35">
      <c r="A16" s="50"/>
      <c r="B16" s="63" t="s">
        <v>21</v>
      </c>
      <c r="C16" s="71" t="s">
        <v>22</v>
      </c>
      <c r="D16" s="65" t="s">
        <v>18</v>
      </c>
      <c r="E16" s="65">
        <v>5</v>
      </c>
      <c r="F16" s="22"/>
      <c r="G16" s="70" t="str">
        <f t="shared" si="0"/>
        <v/>
      </c>
      <c r="I16" s="23"/>
    </row>
    <row r="17" spans="1:9" x14ac:dyDescent="0.35">
      <c r="A17" s="50"/>
      <c r="B17" s="63" t="s">
        <v>23</v>
      </c>
      <c r="C17" s="71" t="s">
        <v>24</v>
      </c>
      <c r="D17" s="65" t="s">
        <v>18</v>
      </c>
      <c r="E17" s="65">
        <v>24</v>
      </c>
      <c r="F17" s="22"/>
      <c r="G17" s="70" t="str">
        <f t="shared" si="0"/>
        <v/>
      </c>
      <c r="I17" s="23"/>
    </row>
    <row r="18" spans="1:9" x14ac:dyDescent="0.35">
      <c r="A18" s="50"/>
      <c r="B18" s="63" t="s">
        <v>25</v>
      </c>
      <c r="C18" s="71" t="s">
        <v>26</v>
      </c>
      <c r="D18" s="65" t="s">
        <v>18</v>
      </c>
      <c r="E18" s="65">
        <v>12</v>
      </c>
      <c r="F18" s="22"/>
      <c r="G18" s="70" t="str">
        <f t="shared" si="0"/>
        <v/>
      </c>
      <c r="I18" s="23"/>
    </row>
    <row r="19" spans="1:9" ht="43.5" x14ac:dyDescent="0.35">
      <c r="A19" s="50"/>
      <c r="B19" s="63" t="s">
        <v>27</v>
      </c>
      <c r="C19" s="71" t="s">
        <v>28</v>
      </c>
      <c r="D19" s="65" t="s">
        <v>18</v>
      </c>
      <c r="E19" s="65">
        <v>45</v>
      </c>
      <c r="F19" s="22"/>
      <c r="G19" s="70" t="str">
        <f t="shared" si="0"/>
        <v/>
      </c>
      <c r="I19" s="23"/>
    </row>
    <row r="20" spans="1:9" ht="29" x14ac:dyDescent="0.35">
      <c r="A20" s="50"/>
      <c r="B20" s="63" t="s">
        <v>29</v>
      </c>
      <c r="C20" s="71" t="s">
        <v>315</v>
      </c>
      <c r="D20" s="65" t="s">
        <v>18</v>
      </c>
      <c r="E20" s="65">
        <v>20</v>
      </c>
      <c r="F20" s="22"/>
      <c r="G20" s="70" t="str">
        <f t="shared" si="0"/>
        <v/>
      </c>
      <c r="I20" s="23"/>
    </row>
    <row r="21" spans="1:9" x14ac:dyDescent="0.35">
      <c r="A21" s="50"/>
      <c r="B21" s="63" t="s">
        <v>30</v>
      </c>
      <c r="C21" s="71" t="s">
        <v>31</v>
      </c>
      <c r="D21" s="65" t="s">
        <v>15</v>
      </c>
      <c r="E21" s="65">
        <v>40</v>
      </c>
      <c r="F21" s="22"/>
      <c r="G21" s="70" t="str">
        <f t="shared" si="0"/>
        <v/>
      </c>
      <c r="I21" s="23"/>
    </row>
    <row r="22" spans="1:9" x14ac:dyDescent="0.35">
      <c r="A22" s="50"/>
      <c r="B22" s="63" t="s">
        <v>32</v>
      </c>
      <c r="C22" s="71" t="s">
        <v>33</v>
      </c>
      <c r="D22" s="65" t="s">
        <v>15</v>
      </c>
      <c r="E22" s="65">
        <v>40</v>
      </c>
      <c r="F22" s="22"/>
      <c r="G22" s="70" t="str">
        <f t="shared" si="0"/>
        <v/>
      </c>
      <c r="I22" s="23"/>
    </row>
    <row r="23" spans="1:9" ht="43.5" x14ac:dyDescent="0.35">
      <c r="A23" s="50"/>
      <c r="B23" s="63" t="s">
        <v>34</v>
      </c>
      <c r="C23" s="71" t="s">
        <v>1024</v>
      </c>
      <c r="D23" s="65" t="s">
        <v>15</v>
      </c>
      <c r="E23" s="65">
        <v>90</v>
      </c>
      <c r="F23" s="22"/>
      <c r="G23" s="70" t="str">
        <f t="shared" si="0"/>
        <v/>
      </c>
      <c r="I23" s="23"/>
    </row>
    <row r="24" spans="1:9" x14ac:dyDescent="0.35">
      <c r="A24" s="50"/>
      <c r="B24" s="63"/>
      <c r="C24" s="97" t="s">
        <v>35</v>
      </c>
      <c r="D24" s="65"/>
      <c r="E24" s="65"/>
      <c r="F24" s="22"/>
      <c r="G24" s="70"/>
      <c r="I24" s="23"/>
    </row>
    <row r="25" spans="1:9" x14ac:dyDescent="0.35">
      <c r="A25" s="50"/>
      <c r="B25" s="63"/>
      <c r="C25" s="97" t="s">
        <v>36</v>
      </c>
      <c r="D25" s="65"/>
      <c r="E25" s="65"/>
      <c r="F25" s="22"/>
      <c r="G25" s="70"/>
      <c r="I25" s="23"/>
    </row>
    <row r="26" spans="1:9" x14ac:dyDescent="0.35">
      <c r="A26" s="50"/>
      <c r="B26" s="63" t="s">
        <v>37</v>
      </c>
      <c r="C26" s="71" t="s">
        <v>417</v>
      </c>
      <c r="D26" s="65" t="s">
        <v>15</v>
      </c>
      <c r="E26" s="65">
        <v>18</v>
      </c>
      <c r="F26" s="22"/>
      <c r="G26" s="70" t="str">
        <f>IF((E26*F26)=0,"",E26*F26)</f>
        <v/>
      </c>
      <c r="I26" s="23"/>
    </row>
    <row r="27" spans="1:9" ht="29" x14ac:dyDescent="0.35">
      <c r="A27" s="50"/>
      <c r="B27" s="63"/>
      <c r="C27" s="97" t="s">
        <v>72</v>
      </c>
      <c r="D27" s="65"/>
      <c r="E27" s="65"/>
      <c r="F27" s="22"/>
      <c r="G27" s="70"/>
      <c r="I27" s="23"/>
    </row>
    <row r="28" spans="1:9" x14ac:dyDescent="0.35">
      <c r="A28" s="50"/>
      <c r="B28" s="63" t="s">
        <v>40</v>
      </c>
      <c r="C28" s="71" t="s">
        <v>307</v>
      </c>
      <c r="D28" s="65" t="s">
        <v>15</v>
      </c>
      <c r="E28" s="65">
        <v>40</v>
      </c>
      <c r="F28" s="22"/>
      <c r="G28" s="70" t="str">
        <f>IF((E28*F28)=0,"",E28*F28)</f>
        <v/>
      </c>
      <c r="I28" s="23"/>
    </row>
    <row r="29" spans="1:9" ht="1.5" customHeight="1" x14ac:dyDescent="0.35">
      <c r="A29" s="50"/>
      <c r="B29" s="63"/>
      <c r="C29" s="71"/>
      <c r="D29" s="65"/>
      <c r="E29" s="65"/>
      <c r="F29" s="22"/>
      <c r="G29" s="70"/>
      <c r="I29" s="23"/>
    </row>
    <row r="30" spans="1:9" ht="15" thickBot="1" x14ac:dyDescent="0.4">
      <c r="A30" s="50"/>
      <c r="B30" s="72"/>
      <c r="C30" s="73" t="s">
        <v>43</v>
      </c>
      <c r="D30" s="74"/>
      <c r="E30" s="74"/>
      <c r="F30" s="24"/>
      <c r="G30" s="76">
        <f>SUM(G10:G29)</f>
        <v>0</v>
      </c>
      <c r="I30" s="23"/>
    </row>
    <row r="31" spans="1:9" ht="15" thickTop="1" x14ac:dyDescent="0.35">
      <c r="A31" s="50"/>
      <c r="B31" s="108"/>
      <c r="C31" s="109"/>
      <c r="D31" s="108"/>
      <c r="E31" s="108"/>
      <c r="F31" s="25"/>
      <c r="G31" s="110" t="s">
        <v>837</v>
      </c>
      <c r="I31" s="23"/>
    </row>
    <row r="32" spans="1:9" x14ac:dyDescent="0.35">
      <c r="A32" s="50"/>
      <c r="B32" s="63"/>
      <c r="C32" s="97" t="s">
        <v>44</v>
      </c>
      <c r="D32" s="65"/>
      <c r="E32" s="65"/>
      <c r="F32" s="22"/>
      <c r="G32" s="70"/>
      <c r="I32" s="23"/>
    </row>
    <row r="33" spans="1:10" x14ac:dyDescent="0.35">
      <c r="A33" s="50"/>
      <c r="B33" s="63" t="s">
        <v>8</v>
      </c>
      <c r="C33" s="71" t="s">
        <v>346</v>
      </c>
      <c r="D33" s="65" t="s">
        <v>18</v>
      </c>
      <c r="E33" s="65">
        <v>5</v>
      </c>
      <c r="F33" s="22"/>
      <c r="G33" s="70" t="str">
        <f>IF((E33*F33)=0,"",E33*F33)</f>
        <v/>
      </c>
      <c r="I33" s="23"/>
    </row>
    <row r="34" spans="1:10" x14ac:dyDescent="0.35">
      <c r="A34" s="50"/>
      <c r="B34" s="63" t="s">
        <v>11</v>
      </c>
      <c r="C34" s="71" t="s">
        <v>312</v>
      </c>
      <c r="D34" s="65" t="s">
        <v>18</v>
      </c>
      <c r="E34" s="65">
        <v>3</v>
      </c>
      <c r="F34" s="22"/>
      <c r="G34" s="70" t="str">
        <f>IF((E34*F34)=0,"",E34*F34)</f>
        <v/>
      </c>
      <c r="I34" s="23"/>
    </row>
    <row r="35" spans="1:10" x14ac:dyDescent="0.35">
      <c r="A35" s="50"/>
      <c r="B35" s="63" t="s">
        <v>13</v>
      </c>
      <c r="C35" s="71" t="s">
        <v>397</v>
      </c>
      <c r="D35" s="65" t="s">
        <v>18</v>
      </c>
      <c r="E35" s="65">
        <v>1</v>
      </c>
      <c r="F35" s="22"/>
      <c r="G35" s="70" t="str">
        <f>IF((E35*F35)=0,"",E35*F35)</f>
        <v/>
      </c>
      <c r="I35" s="23"/>
    </row>
    <row r="36" spans="1:10" ht="29" x14ac:dyDescent="0.35">
      <c r="A36" s="50"/>
      <c r="B36" s="63" t="s">
        <v>16</v>
      </c>
      <c r="C36" s="71" t="s">
        <v>46</v>
      </c>
      <c r="D36" s="65" t="s">
        <v>15</v>
      </c>
      <c r="E36" s="65">
        <v>6</v>
      </c>
      <c r="F36" s="22"/>
      <c r="G36" s="70" t="str">
        <f>IF((E36*F36)=0,"",E36*F36)</f>
        <v/>
      </c>
      <c r="I36" s="23"/>
    </row>
    <row r="37" spans="1:10" ht="43.5" x14ac:dyDescent="0.35">
      <c r="A37" s="50"/>
      <c r="B37" s="63"/>
      <c r="C37" s="97" t="s">
        <v>47</v>
      </c>
      <c r="D37" s="65"/>
      <c r="E37" s="65"/>
      <c r="F37" s="22"/>
      <c r="G37" s="70"/>
      <c r="I37" s="23"/>
    </row>
    <row r="38" spans="1:10" x14ac:dyDescent="0.35">
      <c r="A38" s="50"/>
      <c r="B38" s="63"/>
      <c r="C38" s="97" t="s">
        <v>48</v>
      </c>
      <c r="D38" s="65"/>
      <c r="E38" s="65"/>
      <c r="F38" s="22"/>
      <c r="G38" s="70"/>
      <c r="I38" s="23"/>
    </row>
    <row r="39" spans="1:10" x14ac:dyDescent="0.35">
      <c r="A39" s="50"/>
      <c r="B39" s="63" t="s">
        <v>19</v>
      </c>
      <c r="C39" s="71" t="s">
        <v>49</v>
      </c>
      <c r="D39" s="65" t="s">
        <v>50</v>
      </c>
      <c r="E39" s="65">
        <v>250</v>
      </c>
      <c r="F39" s="22"/>
      <c r="G39" s="70" t="str">
        <f>IF((E39*F39)=0,"",E39*F39)</f>
        <v/>
      </c>
      <c r="I39" s="23"/>
    </row>
    <row r="40" spans="1:10" x14ac:dyDescent="0.35">
      <c r="A40" s="50"/>
      <c r="B40" s="63"/>
      <c r="C40" s="97" t="s">
        <v>51</v>
      </c>
      <c r="D40" s="65"/>
      <c r="E40" s="65"/>
      <c r="F40" s="22"/>
      <c r="G40" s="70"/>
      <c r="I40" s="23"/>
    </row>
    <row r="41" spans="1:10" x14ac:dyDescent="0.35">
      <c r="A41" s="50"/>
      <c r="B41" s="63" t="s">
        <v>55</v>
      </c>
      <c r="C41" s="71" t="s">
        <v>52</v>
      </c>
      <c r="D41" s="65" t="s">
        <v>50</v>
      </c>
      <c r="E41" s="65">
        <v>580</v>
      </c>
      <c r="F41" s="22"/>
      <c r="G41" s="70" t="str">
        <f>IF((E41*F41)=0,"",E41*F41)</f>
        <v/>
      </c>
      <c r="I41" s="23"/>
    </row>
    <row r="42" spans="1:10" x14ac:dyDescent="0.35">
      <c r="A42" s="50"/>
      <c r="B42" s="63" t="s">
        <v>21</v>
      </c>
      <c r="C42" s="71" t="s">
        <v>313</v>
      </c>
      <c r="D42" s="65" t="s">
        <v>50</v>
      </c>
      <c r="E42" s="65">
        <v>370</v>
      </c>
      <c r="F42" s="22"/>
      <c r="G42" s="70" t="str">
        <f>IF((E42*F42)=0,"",E42*F42)</f>
        <v/>
      </c>
      <c r="I42" s="23"/>
    </row>
    <row r="43" spans="1:10" x14ac:dyDescent="0.35">
      <c r="A43" s="50"/>
      <c r="B43" s="63"/>
      <c r="C43" s="97" t="s">
        <v>53</v>
      </c>
      <c r="D43" s="65"/>
      <c r="E43" s="65"/>
      <c r="F43" s="22"/>
      <c r="G43" s="70"/>
      <c r="I43" s="23"/>
    </row>
    <row r="44" spans="1:10" ht="29" x14ac:dyDescent="0.35">
      <c r="A44" s="50"/>
      <c r="B44" s="63" t="s">
        <v>23</v>
      </c>
      <c r="C44" s="71" t="s">
        <v>233</v>
      </c>
      <c r="D44" s="65" t="s">
        <v>15</v>
      </c>
      <c r="E44" s="65">
        <v>40</v>
      </c>
      <c r="F44" s="22"/>
      <c r="G44" s="70" t="str">
        <f>IF((E44*F44)=0,"",E44*F44)</f>
        <v/>
      </c>
      <c r="I44" s="23"/>
      <c r="J44" s="26"/>
    </row>
    <row r="45" spans="1:10" x14ac:dyDescent="0.35">
      <c r="A45" s="50"/>
      <c r="B45" s="63"/>
      <c r="C45" s="97" t="s">
        <v>54</v>
      </c>
      <c r="D45" s="65"/>
      <c r="E45" s="65"/>
      <c r="F45" s="22"/>
      <c r="G45" s="70"/>
      <c r="I45" s="23"/>
      <c r="J45" s="26"/>
    </row>
    <row r="46" spans="1:10" x14ac:dyDescent="0.35">
      <c r="A46" s="50"/>
      <c r="B46" s="63" t="s">
        <v>25</v>
      </c>
      <c r="C46" s="71" t="s">
        <v>234</v>
      </c>
      <c r="D46" s="65" t="s">
        <v>15</v>
      </c>
      <c r="E46" s="65">
        <v>28</v>
      </c>
      <c r="F46" s="22"/>
      <c r="G46" s="70" t="str">
        <f>IF((E46*F46)=0,"",E46*F46)</f>
        <v/>
      </c>
      <c r="I46" s="23"/>
    </row>
    <row r="47" spans="1:10" x14ac:dyDescent="0.35">
      <c r="A47" s="50"/>
      <c r="B47" s="63" t="s">
        <v>27</v>
      </c>
      <c r="C47" s="71" t="s">
        <v>398</v>
      </c>
      <c r="D47" s="65" t="s">
        <v>15</v>
      </c>
      <c r="E47" s="65">
        <v>11</v>
      </c>
      <c r="F47" s="22"/>
      <c r="G47" s="70" t="str">
        <f>IF((E47*F47)=0,"",E47*F47)</f>
        <v/>
      </c>
      <c r="I47" s="23"/>
      <c r="J47" s="26"/>
    </row>
    <row r="48" spans="1:10" x14ac:dyDescent="0.35">
      <c r="A48" s="50"/>
      <c r="B48" s="63" t="s">
        <v>29</v>
      </c>
      <c r="C48" s="71" t="s">
        <v>314</v>
      </c>
      <c r="D48" s="65" t="s">
        <v>15</v>
      </c>
      <c r="E48" s="65">
        <v>12</v>
      </c>
      <c r="F48" s="22"/>
      <c r="G48" s="70" t="str">
        <f>IF((E48*F48)=0,"",E48*F48)</f>
        <v/>
      </c>
      <c r="I48" s="23"/>
      <c r="J48" s="26"/>
    </row>
    <row r="49" spans="1:10" x14ac:dyDescent="0.35">
      <c r="A49" s="50"/>
      <c r="B49" s="63" t="s">
        <v>30</v>
      </c>
      <c r="C49" s="71" t="s">
        <v>56</v>
      </c>
      <c r="D49" s="65" t="s">
        <v>15</v>
      </c>
      <c r="E49" s="65">
        <v>12</v>
      </c>
      <c r="F49" s="22"/>
      <c r="G49" s="70" t="str">
        <f>IF((E49*F49)=0,"",E49*F49)</f>
        <v/>
      </c>
      <c r="I49" s="23"/>
      <c r="J49" s="26"/>
    </row>
    <row r="50" spans="1:10" x14ac:dyDescent="0.35">
      <c r="A50" s="50"/>
      <c r="B50" s="63" t="s">
        <v>32</v>
      </c>
      <c r="C50" s="71" t="s">
        <v>57</v>
      </c>
      <c r="D50" s="65" t="s">
        <v>58</v>
      </c>
      <c r="E50" s="65">
        <v>25</v>
      </c>
      <c r="F50" s="22"/>
      <c r="G50" s="70" t="str">
        <f>IF((E50*F50)=0,"",E50*F50)</f>
        <v/>
      </c>
      <c r="I50" s="23"/>
      <c r="J50" s="26"/>
    </row>
    <row r="51" spans="1:10" x14ac:dyDescent="0.35">
      <c r="A51" s="50"/>
      <c r="B51" s="63"/>
      <c r="C51" s="97" t="s">
        <v>59</v>
      </c>
      <c r="D51" s="65"/>
      <c r="E51" s="65"/>
      <c r="F51" s="22"/>
      <c r="G51" s="70"/>
      <c r="I51" s="23"/>
      <c r="J51" s="26"/>
    </row>
    <row r="52" spans="1:10" x14ac:dyDescent="0.35">
      <c r="A52" s="50"/>
      <c r="B52" s="63" t="s">
        <v>34</v>
      </c>
      <c r="C52" s="71" t="s">
        <v>60</v>
      </c>
      <c r="D52" s="65" t="s">
        <v>15</v>
      </c>
      <c r="E52" s="65">
        <v>40</v>
      </c>
      <c r="F52" s="22"/>
      <c r="G52" s="70" t="str">
        <f>IF((E52*F52)=0,"",E52*F52)</f>
        <v/>
      </c>
      <c r="I52" s="23"/>
      <c r="J52" s="26"/>
    </row>
    <row r="53" spans="1:10" ht="29" x14ac:dyDescent="0.35">
      <c r="A53" s="50"/>
      <c r="B53" s="63"/>
      <c r="C53" s="97" t="s">
        <v>65</v>
      </c>
      <c r="D53" s="65"/>
      <c r="E53" s="65"/>
      <c r="F53" s="22"/>
      <c r="G53" s="70"/>
      <c r="I53" s="23"/>
      <c r="J53" s="26"/>
    </row>
    <row r="54" spans="1:10" x14ac:dyDescent="0.35">
      <c r="A54" s="50"/>
      <c r="B54" s="63" t="s">
        <v>37</v>
      </c>
      <c r="C54" s="71" t="s">
        <v>66</v>
      </c>
      <c r="D54" s="65" t="s">
        <v>15</v>
      </c>
      <c r="E54" s="65">
        <v>36</v>
      </c>
      <c r="F54" s="22"/>
      <c r="G54" s="70" t="str">
        <f>IF((E54*F54)=0,"",E54*F54)</f>
        <v/>
      </c>
      <c r="I54" s="23"/>
      <c r="J54" s="26"/>
    </row>
    <row r="55" spans="1:10" x14ac:dyDescent="0.35">
      <c r="A55" s="50"/>
      <c r="B55" s="63"/>
      <c r="C55" s="97" t="s">
        <v>67</v>
      </c>
      <c r="D55" s="65"/>
      <c r="E55" s="65"/>
      <c r="F55" s="22"/>
      <c r="G55" s="70"/>
      <c r="I55" s="23"/>
      <c r="J55" s="26"/>
    </row>
    <row r="56" spans="1:10" x14ac:dyDescent="0.35">
      <c r="A56" s="50"/>
      <c r="B56" s="63" t="s">
        <v>40</v>
      </c>
      <c r="C56" s="71" t="s">
        <v>68</v>
      </c>
      <c r="D56" s="65" t="s">
        <v>15</v>
      </c>
      <c r="E56" s="65">
        <v>36</v>
      </c>
      <c r="F56" s="22"/>
      <c r="G56" s="70" t="str">
        <f>IF((E56*F56)=0,"",E56*F56)</f>
        <v/>
      </c>
      <c r="I56" s="23"/>
      <c r="J56" s="26"/>
    </row>
    <row r="57" spans="1:10" x14ac:dyDescent="0.35">
      <c r="A57" s="50"/>
      <c r="B57" s="63"/>
      <c r="C57" s="97" t="s">
        <v>69</v>
      </c>
      <c r="D57" s="65"/>
      <c r="E57" s="65"/>
      <c r="F57" s="22"/>
      <c r="G57" s="70"/>
      <c r="I57" s="23"/>
      <c r="J57" s="26"/>
    </row>
    <row r="58" spans="1:10" x14ac:dyDescent="0.35">
      <c r="A58" s="50"/>
      <c r="B58" s="63"/>
      <c r="C58" s="97" t="s">
        <v>70</v>
      </c>
      <c r="D58" s="65"/>
      <c r="E58" s="65"/>
      <c r="F58" s="22"/>
      <c r="G58" s="70"/>
      <c r="I58" s="23"/>
      <c r="J58" s="26"/>
    </row>
    <row r="59" spans="1:10" ht="29" x14ac:dyDescent="0.35">
      <c r="A59" s="50"/>
      <c r="B59" s="63" t="s">
        <v>41</v>
      </c>
      <c r="C59" s="71" t="s">
        <v>316</v>
      </c>
      <c r="D59" s="65" t="s">
        <v>15</v>
      </c>
      <c r="E59" s="65">
        <v>16</v>
      </c>
      <c r="F59" s="22"/>
      <c r="G59" s="70" t="str">
        <f>IF((E59*F59)=0,"",E59*F59)</f>
        <v/>
      </c>
      <c r="I59" s="23"/>
      <c r="J59" s="26"/>
    </row>
    <row r="60" spans="1:10" x14ac:dyDescent="0.35">
      <c r="A60" s="50"/>
      <c r="B60" s="63"/>
      <c r="C60" s="71"/>
      <c r="D60" s="65"/>
      <c r="E60" s="65"/>
      <c r="F60" s="22"/>
      <c r="G60" s="70"/>
      <c r="I60" s="23"/>
      <c r="J60" s="26"/>
    </row>
    <row r="61" spans="1:10" x14ac:dyDescent="0.35">
      <c r="A61" s="50"/>
      <c r="B61" s="63"/>
      <c r="C61" s="71"/>
      <c r="D61" s="65"/>
      <c r="E61" s="65"/>
      <c r="F61" s="22"/>
      <c r="G61" s="70"/>
      <c r="I61" s="23"/>
      <c r="J61" s="26"/>
    </row>
    <row r="62" spans="1:10" x14ac:dyDescent="0.35">
      <c r="A62" s="50"/>
      <c r="B62" s="63"/>
      <c r="C62" s="71"/>
      <c r="D62" s="65"/>
      <c r="E62" s="65"/>
      <c r="F62" s="22"/>
      <c r="G62" s="70"/>
      <c r="I62" s="23"/>
      <c r="J62" s="26"/>
    </row>
    <row r="63" spans="1:10" x14ac:dyDescent="0.35">
      <c r="A63" s="50"/>
      <c r="B63" s="63"/>
      <c r="C63" s="71"/>
      <c r="D63" s="65"/>
      <c r="E63" s="65"/>
      <c r="F63" s="22"/>
      <c r="G63" s="70"/>
      <c r="I63" s="23"/>
      <c r="J63" s="26"/>
    </row>
    <row r="64" spans="1:10" x14ac:dyDescent="0.35">
      <c r="A64" s="50"/>
      <c r="B64" s="63"/>
      <c r="C64" s="71"/>
      <c r="D64" s="65"/>
      <c r="E64" s="65"/>
      <c r="F64" s="22"/>
      <c r="G64" s="70"/>
      <c r="I64" s="23"/>
      <c r="J64" s="26"/>
    </row>
    <row r="65" spans="1:10" ht="15" thickBot="1" x14ac:dyDescent="0.4">
      <c r="A65" s="50"/>
      <c r="B65" s="72"/>
      <c r="C65" s="73" t="s">
        <v>71</v>
      </c>
      <c r="D65" s="74"/>
      <c r="E65" s="74"/>
      <c r="F65" s="24"/>
      <c r="G65" s="76">
        <f>SUM(G33:G64)</f>
        <v>0</v>
      </c>
      <c r="I65" s="23"/>
      <c r="J65" s="26"/>
    </row>
    <row r="66" spans="1:10" ht="15" thickTop="1" x14ac:dyDescent="0.35">
      <c r="A66" s="50"/>
      <c r="B66" s="77"/>
      <c r="C66" s="78"/>
      <c r="D66" s="77"/>
      <c r="E66" s="77"/>
      <c r="F66" s="27"/>
      <c r="G66" s="79" t="s">
        <v>838</v>
      </c>
      <c r="I66" s="23"/>
      <c r="J66" s="26"/>
    </row>
    <row r="67" spans="1:10" ht="29" x14ac:dyDescent="0.35">
      <c r="A67" s="50"/>
      <c r="B67" s="63"/>
      <c r="C67" s="97" t="s">
        <v>72</v>
      </c>
      <c r="D67" s="65"/>
      <c r="E67" s="65"/>
      <c r="F67" s="22"/>
      <c r="G67" s="70"/>
      <c r="I67" s="23"/>
      <c r="J67" s="26"/>
    </row>
    <row r="68" spans="1:10" x14ac:dyDescent="0.35">
      <c r="A68" s="50"/>
      <c r="B68" s="63" t="s">
        <v>8</v>
      </c>
      <c r="C68" s="71" t="s">
        <v>73</v>
      </c>
      <c r="D68" s="65" t="s">
        <v>15</v>
      </c>
      <c r="E68" s="65">
        <v>16</v>
      </c>
      <c r="F68" s="22"/>
      <c r="G68" s="70" t="str">
        <f>IF((E68*F68)=0,"",E68*F68)</f>
        <v/>
      </c>
      <c r="I68" s="23"/>
      <c r="J68" s="26"/>
    </row>
    <row r="69" spans="1:10" x14ac:dyDescent="0.35">
      <c r="A69" s="50"/>
      <c r="B69" s="63"/>
      <c r="C69" s="97" t="s">
        <v>53</v>
      </c>
      <c r="D69" s="65"/>
      <c r="E69" s="65"/>
      <c r="F69" s="22"/>
      <c r="G69" s="70"/>
      <c r="I69" s="23"/>
      <c r="J69" s="26"/>
    </row>
    <row r="70" spans="1:10" ht="29" x14ac:dyDescent="0.35">
      <c r="A70" s="50"/>
      <c r="B70" s="63" t="s">
        <v>11</v>
      </c>
      <c r="C70" s="71" t="s">
        <v>839</v>
      </c>
      <c r="D70" s="65" t="s">
        <v>15</v>
      </c>
      <c r="E70" s="65">
        <v>16</v>
      </c>
      <c r="F70" s="22"/>
      <c r="G70" s="70" t="str">
        <f>IF((E70*F70)=0,"",E70*F70)</f>
        <v/>
      </c>
      <c r="I70" s="23"/>
      <c r="J70" s="26"/>
    </row>
    <row r="71" spans="1:10" x14ac:dyDescent="0.35">
      <c r="A71" s="50"/>
      <c r="B71" s="63"/>
      <c r="C71" s="97" t="s">
        <v>74</v>
      </c>
      <c r="D71" s="65"/>
      <c r="E71" s="65"/>
      <c r="F71" s="22"/>
      <c r="G71" s="70"/>
      <c r="I71" s="23"/>
      <c r="J71" s="26"/>
    </row>
    <row r="72" spans="1:10" x14ac:dyDescent="0.35">
      <c r="A72" s="50"/>
      <c r="B72" s="63" t="s">
        <v>13</v>
      </c>
      <c r="C72" s="71" t="s">
        <v>75</v>
      </c>
      <c r="D72" s="65" t="s">
        <v>15</v>
      </c>
      <c r="E72" s="65">
        <v>16</v>
      </c>
      <c r="F72" s="22"/>
      <c r="G72" s="70" t="str">
        <f>IF((E72*F72)=0,"",E72*F72)</f>
        <v/>
      </c>
      <c r="I72" s="23"/>
      <c r="J72" s="26"/>
    </row>
    <row r="73" spans="1:10" x14ac:dyDescent="0.35">
      <c r="A73" s="50"/>
      <c r="B73" s="63"/>
      <c r="C73" s="97" t="s">
        <v>76</v>
      </c>
      <c r="D73" s="65"/>
      <c r="E73" s="65"/>
      <c r="F73" s="22"/>
      <c r="G73" s="70"/>
      <c r="I73" s="23"/>
      <c r="J73" s="26"/>
    </row>
    <row r="74" spans="1:10" ht="72.5" x14ac:dyDescent="0.35">
      <c r="A74" s="50"/>
      <c r="B74" s="63"/>
      <c r="C74" s="97" t="s">
        <v>77</v>
      </c>
      <c r="D74" s="65"/>
      <c r="E74" s="65"/>
      <c r="F74" s="22"/>
      <c r="G74" s="70"/>
      <c r="I74" s="23"/>
      <c r="J74" s="26"/>
    </row>
    <row r="75" spans="1:10" s="5" customFormat="1" x14ac:dyDescent="0.35">
      <c r="A75" s="133"/>
      <c r="B75" s="138" t="s">
        <v>16</v>
      </c>
      <c r="C75" s="139" t="s">
        <v>78</v>
      </c>
      <c r="D75" s="140" t="s">
        <v>58</v>
      </c>
      <c r="E75" s="140">
        <v>20</v>
      </c>
      <c r="F75" s="42"/>
      <c r="G75" s="141" t="str">
        <f>IF((E75*F75)=0,"",E75*F75)</f>
        <v/>
      </c>
      <c r="I75" s="33"/>
      <c r="J75" s="9"/>
    </row>
    <row r="76" spans="1:10" x14ac:dyDescent="0.35">
      <c r="A76" s="50"/>
      <c r="B76" s="63"/>
      <c r="C76" s="71"/>
      <c r="D76" s="65"/>
      <c r="E76" s="65"/>
      <c r="F76" s="22"/>
      <c r="G76" s="70"/>
      <c r="I76" s="23"/>
      <c r="J76" s="26"/>
    </row>
    <row r="77" spans="1:10" s="29" customFormat="1" x14ac:dyDescent="0.35">
      <c r="A77" s="80"/>
      <c r="B77" s="81"/>
      <c r="C77" s="82" t="s">
        <v>43</v>
      </c>
      <c r="D77" s="83"/>
      <c r="E77" s="83"/>
      <c r="F77" s="28"/>
      <c r="G77" s="85">
        <f>SUM(G68:G76)</f>
        <v>0</v>
      </c>
      <c r="I77" s="23"/>
      <c r="J77" s="26"/>
    </row>
    <row r="78" spans="1:10" s="29" customFormat="1" x14ac:dyDescent="0.35">
      <c r="A78" s="80"/>
      <c r="B78" s="81"/>
      <c r="C78" s="82"/>
      <c r="D78" s="83"/>
      <c r="E78" s="83"/>
      <c r="F78" s="28"/>
      <c r="G78" s="86"/>
      <c r="I78" s="23"/>
      <c r="J78" s="26"/>
    </row>
    <row r="79" spans="1:10" s="29" customFormat="1" x14ac:dyDescent="0.35">
      <c r="A79" s="80"/>
      <c r="B79" s="81"/>
      <c r="C79" s="82" t="s">
        <v>79</v>
      </c>
      <c r="D79" s="83"/>
      <c r="E79" s="83"/>
      <c r="F79" s="28"/>
      <c r="G79" s="86"/>
      <c r="I79" s="23"/>
      <c r="J79" s="26"/>
    </row>
    <row r="80" spans="1:10" x14ac:dyDescent="0.35">
      <c r="A80" s="50"/>
      <c r="B80" s="63"/>
      <c r="C80" s="71" t="s">
        <v>840</v>
      </c>
      <c r="D80" s="65"/>
      <c r="E80" s="65"/>
      <c r="F80" s="22"/>
      <c r="G80" s="70">
        <f>G30</f>
        <v>0</v>
      </c>
      <c r="I80" s="23"/>
      <c r="J80" s="26"/>
    </row>
    <row r="81" spans="1:10" x14ac:dyDescent="0.35">
      <c r="A81" s="50"/>
      <c r="B81" s="63"/>
      <c r="C81" s="71" t="s">
        <v>841</v>
      </c>
      <c r="D81" s="65"/>
      <c r="E81" s="65"/>
      <c r="F81" s="22"/>
      <c r="G81" s="70">
        <f>G65</f>
        <v>0</v>
      </c>
      <c r="I81" s="23"/>
      <c r="J81" s="26"/>
    </row>
    <row r="82" spans="1:10" x14ac:dyDescent="0.35">
      <c r="A82" s="50"/>
      <c r="B82" s="63"/>
      <c r="C82" s="71" t="s">
        <v>842</v>
      </c>
      <c r="D82" s="65"/>
      <c r="E82" s="65"/>
      <c r="F82" s="22"/>
      <c r="G82" s="70">
        <f>G77</f>
        <v>0</v>
      </c>
      <c r="I82" s="23"/>
      <c r="J82" s="26"/>
    </row>
    <row r="83" spans="1:10" x14ac:dyDescent="0.35">
      <c r="A83" s="50"/>
      <c r="B83" s="63"/>
      <c r="C83" s="71"/>
      <c r="D83" s="65"/>
      <c r="E83" s="65"/>
      <c r="F83" s="22"/>
      <c r="G83" s="70"/>
      <c r="I83" s="23"/>
      <c r="J83" s="26"/>
    </row>
    <row r="84" spans="1:10" x14ac:dyDescent="0.35">
      <c r="A84" s="50"/>
      <c r="B84" s="63"/>
      <c r="C84" s="71"/>
      <c r="D84" s="65"/>
      <c r="E84" s="65"/>
      <c r="F84" s="22"/>
      <c r="G84" s="70"/>
      <c r="I84" s="23"/>
      <c r="J84" s="26"/>
    </row>
    <row r="85" spans="1:10" x14ac:dyDescent="0.35">
      <c r="A85" s="50"/>
      <c r="B85" s="63"/>
      <c r="C85" s="71"/>
      <c r="D85" s="65"/>
      <c r="E85" s="65"/>
      <c r="F85" s="22"/>
      <c r="G85" s="70"/>
      <c r="I85" s="23"/>
      <c r="J85" s="26"/>
    </row>
    <row r="86" spans="1:10" x14ac:dyDescent="0.35">
      <c r="A86" s="50"/>
      <c r="B86" s="63"/>
      <c r="C86" s="71"/>
      <c r="D86" s="65"/>
      <c r="E86" s="65"/>
      <c r="F86" s="22"/>
      <c r="G86" s="70"/>
      <c r="I86" s="23"/>
      <c r="J86" s="26"/>
    </row>
    <row r="87" spans="1:10" x14ac:dyDescent="0.35">
      <c r="A87" s="50"/>
      <c r="B87" s="63"/>
      <c r="C87" s="71"/>
      <c r="D87" s="65"/>
      <c r="E87" s="65"/>
      <c r="F87" s="22"/>
      <c r="G87" s="70"/>
      <c r="I87" s="23"/>
      <c r="J87" s="26"/>
    </row>
    <row r="88" spans="1:10" x14ac:dyDescent="0.35">
      <c r="A88" s="50"/>
      <c r="B88" s="63"/>
      <c r="C88" s="71"/>
      <c r="D88" s="65"/>
      <c r="E88" s="65"/>
      <c r="F88" s="22"/>
      <c r="G88" s="70"/>
      <c r="I88" s="23"/>
      <c r="J88" s="26"/>
    </row>
    <row r="89" spans="1:10" x14ac:dyDescent="0.35">
      <c r="A89" s="50"/>
      <c r="B89" s="63"/>
      <c r="C89" s="71"/>
      <c r="D89" s="65"/>
      <c r="E89" s="65"/>
      <c r="F89" s="22"/>
      <c r="G89" s="70"/>
      <c r="I89" s="23"/>
      <c r="J89" s="26"/>
    </row>
    <row r="90" spans="1:10" x14ac:dyDescent="0.35">
      <c r="A90" s="50"/>
      <c r="B90" s="63"/>
      <c r="C90" s="71"/>
      <c r="D90" s="65"/>
      <c r="E90" s="65"/>
      <c r="F90" s="22"/>
      <c r="G90" s="70"/>
      <c r="I90" s="23"/>
      <c r="J90" s="26"/>
    </row>
    <row r="91" spans="1:10" x14ac:dyDescent="0.35">
      <c r="A91" s="50"/>
      <c r="B91" s="63"/>
      <c r="C91" s="71"/>
      <c r="D91" s="65"/>
      <c r="E91" s="65"/>
      <c r="F91" s="22"/>
      <c r="G91" s="70"/>
      <c r="I91" s="23"/>
      <c r="J91" s="26"/>
    </row>
    <row r="92" spans="1:10" x14ac:dyDescent="0.35">
      <c r="A92" s="50"/>
      <c r="B92" s="63"/>
      <c r="C92" s="71"/>
      <c r="D92" s="65"/>
      <c r="E92" s="65"/>
      <c r="F92" s="22"/>
      <c r="G92" s="70"/>
      <c r="I92" s="23"/>
      <c r="J92" s="26"/>
    </row>
    <row r="93" spans="1:10" x14ac:dyDescent="0.35">
      <c r="A93" s="50"/>
      <c r="B93" s="63"/>
      <c r="C93" s="71"/>
      <c r="D93" s="65"/>
      <c r="E93" s="65"/>
      <c r="F93" s="22"/>
      <c r="G93" s="70"/>
      <c r="I93" s="23"/>
      <c r="J93" s="26"/>
    </row>
    <row r="94" spans="1:10" x14ac:dyDescent="0.35">
      <c r="A94" s="50"/>
      <c r="B94" s="63"/>
      <c r="C94" s="71"/>
      <c r="D94" s="65"/>
      <c r="E94" s="65"/>
      <c r="F94" s="22"/>
      <c r="G94" s="70"/>
      <c r="I94" s="23"/>
      <c r="J94" s="26"/>
    </row>
    <row r="95" spans="1:10" x14ac:dyDescent="0.35">
      <c r="A95" s="50"/>
      <c r="B95" s="63"/>
      <c r="C95" s="71"/>
      <c r="D95" s="65"/>
      <c r="E95" s="65"/>
      <c r="F95" s="22"/>
      <c r="G95" s="70"/>
      <c r="I95" s="23"/>
      <c r="J95" s="26"/>
    </row>
    <row r="96" spans="1:10" x14ac:dyDescent="0.35">
      <c r="A96" s="50"/>
      <c r="B96" s="63"/>
      <c r="C96" s="71"/>
      <c r="D96" s="65"/>
      <c r="E96" s="65"/>
      <c r="F96" s="22"/>
      <c r="G96" s="70"/>
      <c r="I96" s="23"/>
      <c r="J96" s="26"/>
    </row>
    <row r="97" spans="1:10" x14ac:dyDescent="0.35">
      <c r="A97" s="50"/>
      <c r="B97" s="63"/>
      <c r="C97" s="71"/>
      <c r="D97" s="65"/>
      <c r="E97" s="65"/>
      <c r="F97" s="22"/>
      <c r="G97" s="70"/>
      <c r="I97" s="23"/>
      <c r="J97" s="26"/>
    </row>
    <row r="98" spans="1:10" x14ac:dyDescent="0.35">
      <c r="A98" s="50"/>
      <c r="B98" s="63"/>
      <c r="C98" s="71"/>
      <c r="D98" s="65"/>
      <c r="E98" s="65"/>
      <c r="F98" s="22"/>
      <c r="G98" s="70"/>
      <c r="I98" s="23"/>
      <c r="J98" s="26"/>
    </row>
    <row r="99" spans="1:10" x14ac:dyDescent="0.35">
      <c r="A99" s="50"/>
      <c r="B99" s="63"/>
      <c r="C99" s="71"/>
      <c r="D99" s="65"/>
      <c r="E99" s="65"/>
      <c r="F99" s="22"/>
      <c r="G99" s="70"/>
      <c r="I99" s="23"/>
    </row>
    <row r="100" spans="1:10" ht="15" thickBot="1" x14ac:dyDescent="0.4">
      <c r="A100" s="50"/>
      <c r="B100" s="72"/>
      <c r="C100" s="73" t="s">
        <v>71</v>
      </c>
      <c r="D100" s="74"/>
      <c r="E100" s="74"/>
      <c r="F100" s="24"/>
      <c r="G100" s="76">
        <f>SUM(G80:G99)</f>
        <v>0</v>
      </c>
      <c r="I100" s="23"/>
    </row>
    <row r="101" spans="1:10" ht="15" thickTop="1" x14ac:dyDescent="0.35">
      <c r="A101" s="50"/>
      <c r="B101" s="77"/>
      <c r="C101" s="78"/>
      <c r="D101" s="77"/>
      <c r="E101" s="77"/>
      <c r="F101" s="27"/>
      <c r="G101" s="79" t="s">
        <v>843</v>
      </c>
      <c r="I101" s="23"/>
    </row>
    <row r="102" spans="1:10" x14ac:dyDescent="0.35">
      <c r="A102" s="50"/>
      <c r="B102" s="63"/>
      <c r="C102" s="97" t="str">
        <f>C4</f>
        <v>BILL No. 2.4</v>
      </c>
      <c r="D102" s="65"/>
      <c r="E102" s="65"/>
      <c r="F102" s="22"/>
      <c r="G102" s="70"/>
      <c r="I102" s="23"/>
    </row>
    <row r="103" spans="1:10" x14ac:dyDescent="0.35">
      <c r="A103" s="50"/>
      <c r="B103" s="63"/>
      <c r="C103" s="97" t="str">
        <f>C5</f>
        <v>MEETING ROOM</v>
      </c>
      <c r="D103" s="65"/>
      <c r="E103" s="65"/>
      <c r="F103" s="22"/>
      <c r="G103" s="70"/>
      <c r="I103" s="23"/>
    </row>
    <row r="104" spans="1:10" x14ac:dyDescent="0.35">
      <c r="A104" s="50"/>
      <c r="B104" s="63"/>
      <c r="C104" s="97" t="s">
        <v>236</v>
      </c>
      <c r="D104" s="65"/>
      <c r="E104" s="65"/>
      <c r="F104" s="22"/>
      <c r="G104" s="70"/>
      <c r="I104" s="23"/>
    </row>
    <row r="105" spans="1:10" x14ac:dyDescent="0.35">
      <c r="A105" s="50"/>
      <c r="B105" s="63"/>
      <c r="C105" s="97" t="s">
        <v>337</v>
      </c>
      <c r="D105" s="65"/>
      <c r="E105" s="65"/>
      <c r="F105" s="22"/>
      <c r="G105" s="70"/>
      <c r="I105" s="23"/>
    </row>
    <row r="106" spans="1:10" x14ac:dyDescent="0.35">
      <c r="A106" s="50"/>
      <c r="B106" s="63"/>
      <c r="C106" s="142" t="s">
        <v>336</v>
      </c>
      <c r="D106" s="65"/>
      <c r="E106" s="65"/>
      <c r="F106" s="22"/>
      <c r="G106" s="70"/>
      <c r="I106" s="23"/>
    </row>
    <row r="107" spans="1:10" ht="69.75" customHeight="1" x14ac:dyDescent="0.35">
      <c r="A107" s="50"/>
      <c r="B107" s="63"/>
      <c r="C107" s="97" t="s">
        <v>338</v>
      </c>
      <c r="D107" s="65"/>
      <c r="E107" s="65"/>
      <c r="F107" s="22"/>
      <c r="G107" s="70"/>
      <c r="I107" s="23"/>
    </row>
    <row r="108" spans="1:10" x14ac:dyDescent="0.35">
      <c r="A108" s="50"/>
      <c r="B108" s="63"/>
      <c r="C108" s="97" t="s">
        <v>345</v>
      </c>
      <c r="D108" s="65"/>
      <c r="E108" s="65"/>
      <c r="F108" s="22"/>
      <c r="G108" s="70"/>
      <c r="I108" s="23"/>
    </row>
    <row r="109" spans="1:10" x14ac:dyDescent="0.35">
      <c r="A109" s="50"/>
      <c r="B109" s="63" t="s">
        <v>8</v>
      </c>
      <c r="C109" s="71" t="s">
        <v>342</v>
      </c>
      <c r="D109" s="65" t="s">
        <v>85</v>
      </c>
      <c r="E109" s="65">
        <v>6</v>
      </c>
      <c r="F109" s="22"/>
      <c r="G109" s="70" t="str">
        <f>IF((E109*F109)=0,"",E109*F109)</f>
        <v/>
      </c>
      <c r="I109" s="23"/>
    </row>
    <row r="110" spans="1:10" x14ac:dyDescent="0.35">
      <c r="A110" s="50"/>
      <c r="B110" s="63"/>
      <c r="C110" s="97" t="s">
        <v>339</v>
      </c>
      <c r="D110" s="65"/>
      <c r="E110" s="65"/>
      <c r="F110" s="22"/>
      <c r="G110" s="70"/>
      <c r="I110" s="23"/>
    </row>
    <row r="111" spans="1:10" x14ac:dyDescent="0.35">
      <c r="A111" s="50"/>
      <c r="B111" s="63" t="s">
        <v>11</v>
      </c>
      <c r="C111" s="71" t="s">
        <v>349</v>
      </c>
      <c r="D111" s="65" t="s">
        <v>58</v>
      </c>
      <c r="E111" s="65">
        <f>4*6*2</f>
        <v>48</v>
      </c>
      <c r="F111" s="22"/>
      <c r="G111" s="70" t="str">
        <f>IF((E111*F111)=0,"",E111*F111)</f>
        <v/>
      </c>
      <c r="I111" s="23"/>
    </row>
    <row r="112" spans="1:10" s="5" customFormat="1" x14ac:dyDescent="0.35">
      <c r="A112" s="133"/>
      <c r="B112" s="138" t="s">
        <v>13</v>
      </c>
      <c r="C112" s="139" t="s">
        <v>340</v>
      </c>
      <c r="D112" s="140" t="s">
        <v>58</v>
      </c>
      <c r="E112" s="140">
        <v>24</v>
      </c>
      <c r="F112" s="42"/>
      <c r="G112" s="141" t="str">
        <f>IF((E112*F112)=0,"",E112*F112)</f>
        <v/>
      </c>
      <c r="I112" s="33"/>
    </row>
    <row r="113" spans="1:10" x14ac:dyDescent="0.35">
      <c r="A113" s="50"/>
      <c r="B113" s="63" t="s">
        <v>16</v>
      </c>
      <c r="C113" s="71" t="s">
        <v>341</v>
      </c>
      <c r="D113" s="65" t="s">
        <v>58</v>
      </c>
      <c r="E113" s="65">
        <v>18</v>
      </c>
      <c r="F113" s="22"/>
      <c r="G113" s="70" t="str">
        <f>IF((E113*F113)=0,"",E113*F113)</f>
        <v/>
      </c>
      <c r="I113" s="23"/>
    </row>
    <row r="114" spans="1:10" ht="29" x14ac:dyDescent="0.35">
      <c r="A114" s="50"/>
      <c r="B114" s="63"/>
      <c r="C114" s="97" t="s">
        <v>117</v>
      </c>
      <c r="D114" s="65"/>
      <c r="E114" s="65"/>
      <c r="F114" s="22"/>
      <c r="G114" s="70"/>
      <c r="I114" s="23"/>
    </row>
    <row r="115" spans="1:10" x14ac:dyDescent="0.35">
      <c r="A115" s="50"/>
      <c r="B115" s="63" t="s">
        <v>19</v>
      </c>
      <c r="C115" s="71" t="s">
        <v>343</v>
      </c>
      <c r="D115" s="65" t="s">
        <v>58</v>
      </c>
      <c r="E115" s="65">
        <v>18</v>
      </c>
      <c r="F115" s="22"/>
      <c r="G115" s="70" t="str">
        <f>IF((E115*F115)=0,"",E115*F115)</f>
        <v/>
      </c>
      <c r="I115" s="23"/>
    </row>
    <row r="116" spans="1:10" x14ac:dyDescent="0.35">
      <c r="A116" s="50"/>
      <c r="B116" s="63" t="s">
        <v>55</v>
      </c>
      <c r="C116" s="71" t="s">
        <v>344</v>
      </c>
      <c r="D116" s="65" t="s">
        <v>58</v>
      </c>
      <c r="E116" s="65">
        <v>45</v>
      </c>
      <c r="F116" s="22"/>
      <c r="G116" s="70" t="str">
        <f>IF((E116*F116)=0,"",E116*F116)</f>
        <v/>
      </c>
      <c r="I116" s="23"/>
    </row>
    <row r="117" spans="1:10" x14ac:dyDescent="0.35">
      <c r="A117" s="50"/>
      <c r="B117" s="63"/>
      <c r="C117" s="71"/>
      <c r="D117" s="65"/>
      <c r="E117" s="65"/>
      <c r="F117" s="22"/>
      <c r="G117" s="70"/>
      <c r="I117" s="23"/>
      <c r="J117" s="23"/>
    </row>
    <row r="118" spans="1:10" ht="29" x14ac:dyDescent="0.35">
      <c r="A118" s="50"/>
      <c r="B118" s="63"/>
      <c r="C118" s="97" t="s">
        <v>399</v>
      </c>
      <c r="D118" s="65"/>
      <c r="E118" s="65"/>
      <c r="F118" s="22"/>
      <c r="G118" s="70"/>
      <c r="I118" s="23"/>
      <c r="J118" s="23"/>
    </row>
    <row r="119" spans="1:10" s="6" customFormat="1" x14ac:dyDescent="0.35">
      <c r="A119" s="50"/>
      <c r="B119" s="101"/>
      <c r="C119" s="97" t="s">
        <v>202</v>
      </c>
      <c r="D119" s="111"/>
      <c r="E119" s="111"/>
      <c r="F119" s="43"/>
      <c r="G119" s="70" t="str">
        <f>IF((E119*F119)=0,"",E119*F119)</f>
        <v/>
      </c>
    </row>
    <row r="120" spans="1:10" s="6" customFormat="1" x14ac:dyDescent="0.35">
      <c r="A120" s="50"/>
      <c r="B120" s="101" t="s">
        <v>21</v>
      </c>
      <c r="C120" s="98" t="s">
        <v>400</v>
      </c>
      <c r="D120" s="111" t="s">
        <v>85</v>
      </c>
      <c r="E120" s="111">
        <v>12</v>
      </c>
      <c r="F120" s="43"/>
      <c r="G120" s="70" t="str">
        <f>IF((E120*F120)=0,"",E120*F120)</f>
        <v/>
      </c>
    </row>
    <row r="121" spans="1:10" s="6" customFormat="1" x14ac:dyDescent="0.35">
      <c r="A121" s="50"/>
      <c r="B121" s="101" t="s">
        <v>23</v>
      </c>
      <c r="C121" s="98" t="s">
        <v>401</v>
      </c>
      <c r="D121" s="111" t="s">
        <v>85</v>
      </c>
      <c r="E121" s="111">
        <v>12</v>
      </c>
      <c r="F121" s="43"/>
      <c r="G121" s="70" t="str">
        <f>IF((E121*F121)=0,"",E121*F121)</f>
        <v/>
      </c>
    </row>
    <row r="122" spans="1:10" s="6" customFormat="1" ht="29" x14ac:dyDescent="0.35">
      <c r="A122" s="50"/>
      <c r="B122" s="101" t="s">
        <v>25</v>
      </c>
      <c r="C122" s="98" t="s">
        <v>402</v>
      </c>
      <c r="D122" s="111" t="s">
        <v>85</v>
      </c>
      <c r="E122" s="111">
        <v>24</v>
      </c>
      <c r="F122" s="43"/>
      <c r="G122" s="70" t="str">
        <f>IF((E122*F122)=0,"",E122*F122)</f>
        <v/>
      </c>
    </row>
    <row r="123" spans="1:10" ht="29" x14ac:dyDescent="0.35">
      <c r="A123" s="50"/>
      <c r="B123" s="63" t="s">
        <v>27</v>
      </c>
      <c r="C123" s="98" t="s">
        <v>416</v>
      </c>
      <c r="D123" s="111" t="s">
        <v>85</v>
      </c>
      <c r="E123" s="111">
        <v>12</v>
      </c>
      <c r="F123" s="43"/>
      <c r="G123" s="70" t="str">
        <f>IF((E123*F123)=0,"",E123*F123)</f>
        <v/>
      </c>
      <c r="I123" s="23"/>
      <c r="J123" s="23"/>
    </row>
    <row r="124" spans="1:10" x14ac:dyDescent="0.35">
      <c r="A124" s="50"/>
      <c r="B124" s="63"/>
      <c r="C124" s="71"/>
      <c r="D124" s="65"/>
      <c r="E124" s="65"/>
      <c r="F124" s="22"/>
      <c r="G124" s="70"/>
      <c r="I124" s="23"/>
      <c r="J124" s="23"/>
    </row>
    <row r="125" spans="1:10" x14ac:dyDescent="0.35">
      <c r="A125" s="50"/>
      <c r="B125" s="63"/>
      <c r="C125" s="71"/>
      <c r="D125" s="65"/>
      <c r="E125" s="65"/>
      <c r="F125" s="22"/>
      <c r="G125" s="70"/>
      <c r="I125" s="23"/>
      <c r="J125" s="23"/>
    </row>
    <row r="126" spans="1:10" x14ac:dyDescent="0.35">
      <c r="A126" s="50"/>
      <c r="B126" s="63"/>
      <c r="C126" s="71"/>
      <c r="D126" s="65"/>
      <c r="E126" s="65"/>
      <c r="F126" s="22"/>
      <c r="G126" s="70"/>
      <c r="I126" s="23"/>
      <c r="J126" s="23"/>
    </row>
    <row r="127" spans="1:10" x14ac:dyDescent="0.35">
      <c r="A127" s="50"/>
      <c r="B127" s="63"/>
      <c r="C127" s="71"/>
      <c r="D127" s="65"/>
      <c r="E127" s="65"/>
      <c r="F127" s="22"/>
      <c r="G127" s="70"/>
      <c r="I127" s="23"/>
      <c r="J127" s="23"/>
    </row>
    <row r="128" spans="1:10" x14ac:dyDescent="0.35">
      <c r="A128" s="50"/>
      <c r="B128" s="63"/>
      <c r="C128" s="71"/>
      <c r="D128" s="65"/>
      <c r="E128" s="65"/>
      <c r="F128" s="22"/>
      <c r="G128" s="70"/>
      <c r="I128" s="23"/>
      <c r="J128" s="23"/>
    </row>
    <row r="129" spans="1:10" x14ac:dyDescent="0.35">
      <c r="A129" s="50"/>
      <c r="B129" s="63"/>
      <c r="C129" s="71"/>
      <c r="D129" s="65"/>
      <c r="E129" s="65"/>
      <c r="F129" s="22"/>
      <c r="G129" s="70"/>
      <c r="I129" s="23"/>
      <c r="J129" s="23"/>
    </row>
    <row r="130" spans="1:10" x14ac:dyDescent="0.35">
      <c r="A130" s="50"/>
      <c r="B130" s="63"/>
      <c r="C130" s="71"/>
      <c r="D130" s="65"/>
      <c r="E130" s="65"/>
      <c r="F130" s="22"/>
      <c r="G130" s="70"/>
      <c r="I130" s="23"/>
      <c r="J130" s="23"/>
    </row>
    <row r="131" spans="1:10" x14ac:dyDescent="0.35">
      <c r="A131" s="50"/>
      <c r="B131" s="63"/>
      <c r="C131" s="71"/>
      <c r="D131" s="65"/>
      <c r="E131" s="65"/>
      <c r="F131" s="22"/>
      <c r="G131" s="70"/>
      <c r="I131" s="23"/>
    </row>
    <row r="132" spans="1:10" x14ac:dyDescent="0.35">
      <c r="A132" s="50"/>
      <c r="B132" s="63"/>
      <c r="C132" s="71"/>
      <c r="D132" s="65"/>
      <c r="E132" s="65"/>
      <c r="F132" s="22"/>
      <c r="G132" s="70"/>
      <c r="I132" s="23"/>
    </row>
    <row r="133" spans="1:10" ht="15" thickBot="1" x14ac:dyDescent="0.4">
      <c r="A133" s="50"/>
      <c r="B133" s="72"/>
      <c r="C133" s="73" t="s">
        <v>71</v>
      </c>
      <c r="D133" s="74"/>
      <c r="E133" s="74"/>
      <c r="F133" s="24"/>
      <c r="G133" s="76">
        <f>SUM(G109:G132)</f>
        <v>0</v>
      </c>
      <c r="I133" s="23"/>
    </row>
    <row r="134" spans="1:10" ht="15" thickTop="1" x14ac:dyDescent="0.35">
      <c r="A134" s="50"/>
      <c r="B134" s="108"/>
      <c r="C134" s="109"/>
      <c r="D134" s="108"/>
      <c r="E134" s="108"/>
      <c r="F134" s="25"/>
      <c r="G134" s="110" t="s">
        <v>844</v>
      </c>
      <c r="I134" s="23"/>
    </row>
    <row r="135" spans="1:10" x14ac:dyDescent="0.35">
      <c r="A135" s="50"/>
      <c r="B135" s="63"/>
      <c r="C135" s="97" t="str">
        <f>C102</f>
        <v>BILL No. 2.4</v>
      </c>
      <c r="D135" s="65"/>
      <c r="E135" s="65"/>
      <c r="F135" s="22"/>
      <c r="G135" s="70"/>
      <c r="I135" s="23"/>
    </row>
    <row r="136" spans="1:10" x14ac:dyDescent="0.35">
      <c r="A136" s="50"/>
      <c r="B136" s="63"/>
      <c r="C136" s="97" t="str">
        <f>C103</f>
        <v>MEETING ROOM</v>
      </c>
      <c r="D136" s="65"/>
      <c r="E136" s="65"/>
      <c r="F136" s="22"/>
      <c r="G136" s="70"/>
      <c r="I136" s="23"/>
    </row>
    <row r="137" spans="1:10" x14ac:dyDescent="0.35">
      <c r="A137" s="50"/>
      <c r="B137" s="63"/>
      <c r="C137" s="97" t="s">
        <v>80</v>
      </c>
      <c r="D137" s="65"/>
      <c r="E137" s="65"/>
      <c r="F137" s="22"/>
      <c r="G137" s="70"/>
      <c r="I137" s="23"/>
    </row>
    <row r="138" spans="1:10" x14ac:dyDescent="0.35">
      <c r="A138" s="50"/>
      <c r="B138" s="63"/>
      <c r="C138" s="97" t="s">
        <v>61</v>
      </c>
      <c r="D138" s="65"/>
      <c r="E138" s="65"/>
      <c r="F138" s="22"/>
      <c r="G138" s="70"/>
      <c r="I138" s="23"/>
    </row>
    <row r="139" spans="1:10" ht="43.5" x14ac:dyDescent="0.35">
      <c r="A139" s="50"/>
      <c r="B139" s="63"/>
      <c r="C139" s="97" t="s">
        <v>326</v>
      </c>
      <c r="D139" s="65"/>
      <c r="E139" s="65"/>
      <c r="F139" s="22"/>
      <c r="G139" s="70"/>
      <c r="I139" s="23"/>
      <c r="J139" s="26"/>
    </row>
    <row r="140" spans="1:10" x14ac:dyDescent="0.35">
      <c r="A140" s="50"/>
      <c r="B140" s="63" t="s">
        <v>8</v>
      </c>
      <c r="C140" s="71" t="s">
        <v>306</v>
      </c>
      <c r="D140" s="65" t="s">
        <v>15</v>
      </c>
      <c r="E140" s="65">
        <v>24</v>
      </c>
      <c r="F140" s="22"/>
      <c r="G140" s="70" t="str">
        <f>IF((E140*F140)=0,"",E140*F140)</f>
        <v/>
      </c>
      <c r="I140" s="23"/>
      <c r="J140" s="26"/>
    </row>
    <row r="141" spans="1:10" ht="43.5" x14ac:dyDescent="0.35">
      <c r="A141" s="50"/>
      <c r="B141" s="63"/>
      <c r="C141" s="97" t="s">
        <v>89</v>
      </c>
      <c r="D141" s="65"/>
      <c r="E141" s="65"/>
      <c r="F141" s="22"/>
      <c r="G141" s="70"/>
      <c r="I141" s="23"/>
    </row>
    <row r="142" spans="1:10" x14ac:dyDescent="0.35">
      <c r="A142" s="50"/>
      <c r="B142" s="63" t="s">
        <v>11</v>
      </c>
      <c r="C142" s="71" t="s">
        <v>64</v>
      </c>
      <c r="D142" s="65" t="s">
        <v>15</v>
      </c>
      <c r="E142" s="65">
        <v>14</v>
      </c>
      <c r="F142" s="22"/>
      <c r="G142" s="70" t="str">
        <f>IF((E142*F142)=0,"",E142*F142)</f>
        <v/>
      </c>
      <c r="I142" s="23"/>
    </row>
    <row r="143" spans="1:10" ht="43.5" x14ac:dyDescent="0.35">
      <c r="A143" s="50"/>
      <c r="B143" s="63"/>
      <c r="C143" s="97" t="s">
        <v>310</v>
      </c>
      <c r="D143" s="65"/>
      <c r="E143" s="65"/>
      <c r="F143" s="22"/>
      <c r="G143" s="70"/>
      <c r="I143" s="23"/>
    </row>
    <row r="144" spans="1:10" x14ac:dyDescent="0.35">
      <c r="A144" s="50"/>
      <c r="B144" s="63" t="s">
        <v>13</v>
      </c>
      <c r="C144" s="71" t="s">
        <v>311</v>
      </c>
      <c r="D144" s="65" t="s">
        <v>15</v>
      </c>
      <c r="E144" s="65">
        <v>12</v>
      </c>
      <c r="F144" s="22"/>
      <c r="G144" s="70" t="str">
        <f>IF((E144*F144)=0,"",E144*F144)</f>
        <v/>
      </c>
      <c r="I144" s="23"/>
    </row>
    <row r="145" spans="1:9" ht="29" x14ac:dyDescent="0.35">
      <c r="A145" s="50"/>
      <c r="B145" s="63"/>
      <c r="C145" s="97" t="s">
        <v>90</v>
      </c>
      <c r="D145" s="65"/>
      <c r="E145" s="65"/>
      <c r="F145" s="22"/>
      <c r="G145" s="70"/>
      <c r="I145" s="23"/>
    </row>
    <row r="146" spans="1:9" x14ac:dyDescent="0.35">
      <c r="A146" s="50"/>
      <c r="B146" s="63" t="s">
        <v>16</v>
      </c>
      <c r="C146" s="71" t="s">
        <v>91</v>
      </c>
      <c r="D146" s="65" t="s">
        <v>58</v>
      </c>
      <c r="E146" s="65">
        <v>8</v>
      </c>
      <c r="F146" s="22"/>
      <c r="G146" s="70" t="str">
        <f>IF((E146*F146)=0,"",E146*F146)</f>
        <v/>
      </c>
      <c r="I146" s="23"/>
    </row>
    <row r="147" spans="1:9" x14ac:dyDescent="0.35">
      <c r="A147" s="50"/>
      <c r="B147" s="63" t="s">
        <v>19</v>
      </c>
      <c r="C147" s="71" t="s">
        <v>395</v>
      </c>
      <c r="D147" s="65" t="s">
        <v>58</v>
      </c>
      <c r="E147" s="65">
        <v>24</v>
      </c>
      <c r="F147" s="22"/>
      <c r="G147" s="70" t="str">
        <f>IF((E147*F147)=0,"",E147*F147)</f>
        <v/>
      </c>
      <c r="I147" s="23"/>
    </row>
    <row r="148" spans="1:9" ht="43.5" x14ac:dyDescent="0.35">
      <c r="A148" s="50"/>
      <c r="B148" s="63"/>
      <c r="C148" s="97" t="s">
        <v>269</v>
      </c>
      <c r="D148" s="65"/>
      <c r="E148" s="65"/>
      <c r="F148" s="22"/>
      <c r="G148" s="70"/>
      <c r="I148" s="23"/>
    </row>
    <row r="149" spans="1:9" x14ac:dyDescent="0.35">
      <c r="A149" s="50"/>
      <c r="B149" s="63" t="s">
        <v>55</v>
      </c>
      <c r="C149" s="71" t="s">
        <v>309</v>
      </c>
      <c r="D149" s="65" t="s">
        <v>58</v>
      </c>
      <c r="E149" s="65">
        <v>24</v>
      </c>
      <c r="F149" s="22"/>
      <c r="G149" s="70" t="str">
        <f>IF((E149*F149)=0,"",E149*F149)</f>
        <v/>
      </c>
      <c r="I149" s="23"/>
    </row>
    <row r="150" spans="1:9" x14ac:dyDescent="0.35">
      <c r="A150" s="50"/>
      <c r="B150" s="63"/>
      <c r="C150" s="71"/>
      <c r="D150" s="65"/>
      <c r="E150" s="65"/>
      <c r="F150" s="22"/>
      <c r="G150" s="70"/>
      <c r="I150" s="23"/>
    </row>
    <row r="151" spans="1:9" x14ac:dyDescent="0.35">
      <c r="A151" s="50"/>
      <c r="B151" s="63"/>
      <c r="C151" s="71"/>
      <c r="D151" s="65"/>
      <c r="E151" s="65"/>
      <c r="F151" s="22"/>
      <c r="G151" s="70"/>
      <c r="I151" s="23"/>
    </row>
    <row r="152" spans="1:9" x14ac:dyDescent="0.35">
      <c r="A152" s="50"/>
      <c r="B152" s="63"/>
      <c r="C152" s="71"/>
      <c r="D152" s="65"/>
      <c r="E152" s="65"/>
      <c r="F152" s="22"/>
      <c r="G152" s="70"/>
      <c r="I152" s="23"/>
    </row>
    <row r="153" spans="1:9" x14ac:dyDescent="0.35">
      <c r="A153" s="50"/>
      <c r="B153" s="63"/>
      <c r="C153" s="71"/>
      <c r="D153" s="65"/>
      <c r="E153" s="65"/>
      <c r="F153" s="22"/>
      <c r="G153" s="70"/>
      <c r="I153" s="23"/>
    </row>
    <row r="154" spans="1:9" x14ac:dyDescent="0.35">
      <c r="A154" s="50"/>
      <c r="B154" s="63"/>
      <c r="C154" s="71"/>
      <c r="D154" s="65"/>
      <c r="E154" s="65"/>
      <c r="F154" s="22"/>
      <c r="G154" s="70"/>
      <c r="I154" s="23"/>
    </row>
    <row r="155" spans="1:9" x14ac:dyDescent="0.35">
      <c r="A155" s="50"/>
      <c r="B155" s="63"/>
      <c r="C155" s="71"/>
      <c r="D155" s="65"/>
      <c r="E155" s="65"/>
      <c r="F155" s="22"/>
      <c r="G155" s="70"/>
      <c r="I155" s="23"/>
    </row>
    <row r="156" spans="1:9" x14ac:dyDescent="0.35">
      <c r="A156" s="50"/>
      <c r="B156" s="63"/>
      <c r="C156" s="71"/>
      <c r="D156" s="65"/>
      <c r="E156" s="65"/>
      <c r="F156" s="22"/>
      <c r="G156" s="70"/>
      <c r="I156" s="23"/>
    </row>
    <row r="157" spans="1:9" x14ac:dyDescent="0.35">
      <c r="A157" s="50"/>
      <c r="B157" s="63"/>
      <c r="C157" s="71"/>
      <c r="D157" s="65"/>
      <c r="E157" s="65"/>
      <c r="F157" s="22"/>
      <c r="G157" s="70"/>
      <c r="I157" s="23"/>
    </row>
    <row r="158" spans="1:9" x14ac:dyDescent="0.35">
      <c r="A158" s="50"/>
      <c r="B158" s="63"/>
      <c r="C158" s="71"/>
      <c r="D158" s="65"/>
      <c r="E158" s="65"/>
      <c r="F158" s="22"/>
      <c r="G158" s="70"/>
      <c r="I158" s="23"/>
    </row>
    <row r="159" spans="1:9" x14ac:dyDescent="0.35">
      <c r="A159" s="50"/>
      <c r="B159" s="63"/>
      <c r="C159" s="71"/>
      <c r="D159" s="65"/>
      <c r="E159" s="65"/>
      <c r="F159" s="22"/>
      <c r="G159" s="70"/>
      <c r="I159" s="23"/>
    </row>
    <row r="160" spans="1:9" x14ac:dyDescent="0.35">
      <c r="A160" s="50"/>
      <c r="B160" s="63"/>
      <c r="C160" s="71"/>
      <c r="D160" s="65"/>
      <c r="E160" s="65"/>
      <c r="F160" s="22"/>
      <c r="G160" s="70"/>
      <c r="I160" s="23"/>
    </row>
    <row r="161" spans="1:9" x14ac:dyDescent="0.35">
      <c r="A161" s="50"/>
      <c r="B161" s="63"/>
      <c r="C161" s="71"/>
      <c r="D161" s="65"/>
      <c r="E161" s="65"/>
      <c r="F161" s="22"/>
      <c r="G161" s="70"/>
      <c r="I161" s="23"/>
    </row>
    <row r="162" spans="1:9" x14ac:dyDescent="0.35">
      <c r="A162" s="50"/>
      <c r="B162" s="63"/>
      <c r="C162" s="71"/>
      <c r="D162" s="65"/>
      <c r="E162" s="65"/>
      <c r="F162" s="22"/>
      <c r="G162" s="70"/>
      <c r="I162" s="23"/>
    </row>
    <row r="163" spans="1:9" ht="15" thickBot="1" x14ac:dyDescent="0.4">
      <c r="A163" s="50"/>
      <c r="B163" s="72"/>
      <c r="C163" s="73" t="s">
        <v>71</v>
      </c>
      <c r="D163" s="74"/>
      <c r="E163" s="74"/>
      <c r="F163" s="24"/>
      <c r="G163" s="76">
        <f>SUM(G139:G162)</f>
        <v>0</v>
      </c>
      <c r="I163" s="23"/>
    </row>
    <row r="164" spans="1:9" ht="15" thickTop="1" x14ac:dyDescent="0.35">
      <c r="A164" s="50"/>
      <c r="B164" s="77"/>
      <c r="C164" s="78"/>
      <c r="D164" s="77"/>
      <c r="E164" s="77"/>
      <c r="F164" s="27"/>
      <c r="G164" s="79" t="s">
        <v>845</v>
      </c>
      <c r="I164" s="23"/>
    </row>
    <row r="165" spans="1:9" x14ac:dyDescent="0.35">
      <c r="A165" s="50"/>
      <c r="B165" s="63"/>
      <c r="C165" s="97" t="str">
        <f>C135</f>
        <v>BILL No. 2.4</v>
      </c>
      <c r="D165" s="65"/>
      <c r="E165" s="65"/>
      <c r="F165" s="22"/>
      <c r="G165" s="70"/>
      <c r="I165" s="23"/>
    </row>
    <row r="166" spans="1:9" x14ac:dyDescent="0.35">
      <c r="A166" s="50"/>
      <c r="B166" s="63"/>
      <c r="C166" s="97" t="str">
        <f>C136</f>
        <v>MEETING ROOM</v>
      </c>
      <c r="D166" s="65"/>
      <c r="E166" s="65"/>
      <c r="F166" s="22"/>
      <c r="G166" s="70"/>
      <c r="I166" s="23"/>
    </row>
    <row r="167" spans="1:9" x14ac:dyDescent="0.35">
      <c r="A167" s="50"/>
      <c r="B167" s="63"/>
      <c r="C167" s="97" t="s">
        <v>846</v>
      </c>
      <c r="D167" s="65"/>
      <c r="E167" s="65"/>
      <c r="F167" s="22"/>
      <c r="G167" s="70"/>
      <c r="I167" s="23"/>
    </row>
    <row r="168" spans="1:9" x14ac:dyDescent="0.35">
      <c r="A168" s="50"/>
      <c r="B168" s="63"/>
      <c r="C168" s="97" t="s">
        <v>94</v>
      </c>
      <c r="D168" s="65"/>
      <c r="E168" s="65"/>
      <c r="F168" s="22"/>
      <c r="G168" s="70"/>
      <c r="I168" s="23"/>
    </row>
    <row r="169" spans="1:9" x14ac:dyDescent="0.35">
      <c r="A169" s="50"/>
      <c r="B169" s="63"/>
      <c r="C169" s="103" t="s">
        <v>336</v>
      </c>
      <c r="D169" s="65"/>
      <c r="E169" s="65"/>
      <c r="F169" s="22"/>
      <c r="G169" s="70"/>
      <c r="I169" s="23"/>
    </row>
    <row r="170" spans="1:9" ht="64.5" customHeight="1" x14ac:dyDescent="0.35">
      <c r="A170" s="50"/>
      <c r="B170" s="63"/>
      <c r="C170" s="97" t="s">
        <v>403</v>
      </c>
      <c r="D170" s="65"/>
      <c r="E170" s="65"/>
      <c r="F170" s="22"/>
      <c r="G170" s="70"/>
      <c r="I170" s="23"/>
    </row>
    <row r="171" spans="1:9" x14ac:dyDescent="0.35">
      <c r="A171" s="50"/>
      <c r="B171" s="63" t="s">
        <v>11</v>
      </c>
      <c r="C171" s="71" t="s">
        <v>407</v>
      </c>
      <c r="D171" s="65" t="s">
        <v>58</v>
      </c>
      <c r="E171" s="65">
        <v>4</v>
      </c>
      <c r="F171" s="22"/>
      <c r="G171" s="70" t="str">
        <f>IF((E171*F171)=0,"",E171*F171)</f>
        <v/>
      </c>
      <c r="I171" s="23"/>
    </row>
    <row r="172" spans="1:9" x14ac:dyDescent="0.35">
      <c r="A172" s="50"/>
      <c r="B172" s="63" t="s">
        <v>11</v>
      </c>
      <c r="C172" s="71" t="s">
        <v>404</v>
      </c>
      <c r="D172" s="65" t="s">
        <v>58</v>
      </c>
      <c r="E172" s="65">
        <v>52</v>
      </c>
      <c r="F172" s="22"/>
      <c r="G172" s="70" t="str">
        <f>IF((E172*F172)=0,"",E172*F172)</f>
        <v/>
      </c>
      <c r="I172" s="23"/>
    </row>
    <row r="173" spans="1:9" x14ac:dyDescent="0.35">
      <c r="A173" s="50"/>
      <c r="B173" s="63" t="s">
        <v>11</v>
      </c>
      <c r="C173" s="71" t="s">
        <v>405</v>
      </c>
      <c r="D173" s="65" t="s">
        <v>58</v>
      </c>
      <c r="E173" s="65">
        <v>62</v>
      </c>
      <c r="F173" s="22"/>
      <c r="G173" s="70" t="str">
        <f>IF((E173*F173)=0,"",E173*F173)</f>
        <v/>
      </c>
      <c r="I173" s="23"/>
    </row>
    <row r="174" spans="1:9" x14ac:dyDescent="0.35">
      <c r="A174" s="50"/>
      <c r="B174" s="63" t="s">
        <v>13</v>
      </c>
      <c r="C174" s="71" t="s">
        <v>406</v>
      </c>
      <c r="D174" s="65" t="s">
        <v>58</v>
      </c>
      <c r="E174" s="65">
        <f>14*6</f>
        <v>84</v>
      </c>
      <c r="F174" s="22"/>
      <c r="G174" s="70" t="str">
        <f>IF((E174*F174)=0,"",E174*F174)</f>
        <v/>
      </c>
      <c r="I174" s="23"/>
    </row>
    <row r="175" spans="1:9" x14ac:dyDescent="0.35">
      <c r="A175" s="50"/>
      <c r="B175" s="63" t="s">
        <v>19</v>
      </c>
      <c r="C175" s="71" t="s">
        <v>408</v>
      </c>
      <c r="D175" s="65" t="s">
        <v>58</v>
      </c>
      <c r="E175" s="65">
        <v>28</v>
      </c>
      <c r="F175" s="22"/>
      <c r="G175" s="70" t="str">
        <f>IF((E175*F175)=0,"",E175*F175)</f>
        <v/>
      </c>
      <c r="I175" s="23"/>
    </row>
    <row r="176" spans="1:9" ht="29" x14ac:dyDescent="0.35">
      <c r="A176" s="50"/>
      <c r="B176" s="63"/>
      <c r="C176" s="97" t="s">
        <v>410</v>
      </c>
      <c r="D176" s="65"/>
      <c r="E176" s="65"/>
      <c r="F176" s="22"/>
      <c r="G176" s="70"/>
      <c r="I176" s="23"/>
    </row>
    <row r="177" spans="1:9" x14ac:dyDescent="0.35">
      <c r="A177" s="50"/>
      <c r="B177" s="63" t="s">
        <v>25</v>
      </c>
      <c r="C177" s="71" t="s">
        <v>240</v>
      </c>
      <c r="D177" s="65" t="s">
        <v>58</v>
      </c>
      <c r="E177" s="65">
        <v>24</v>
      </c>
      <c r="F177" s="22"/>
      <c r="G177" s="70" t="str">
        <f>IF((E177*F177)=0,"",E177*F177)</f>
        <v/>
      </c>
      <c r="I177" s="23"/>
    </row>
    <row r="178" spans="1:9" x14ac:dyDescent="0.35">
      <c r="A178" s="50"/>
      <c r="B178" s="63"/>
      <c r="C178" s="97" t="s">
        <v>95</v>
      </c>
      <c r="D178" s="65"/>
      <c r="E178" s="65"/>
      <c r="F178" s="22"/>
      <c r="G178" s="70"/>
      <c r="I178" s="23"/>
    </row>
    <row r="179" spans="1:9" x14ac:dyDescent="0.35">
      <c r="A179" s="50"/>
      <c r="B179" s="63"/>
      <c r="C179" s="97" t="s">
        <v>96</v>
      </c>
      <c r="D179" s="65"/>
      <c r="E179" s="65"/>
      <c r="F179" s="22"/>
      <c r="G179" s="70"/>
      <c r="I179" s="23"/>
    </row>
    <row r="180" spans="1:9" ht="20.25" customHeight="1" x14ac:dyDescent="0.35">
      <c r="A180" s="50"/>
      <c r="B180" s="63" t="s">
        <v>23</v>
      </c>
      <c r="C180" s="71" t="s">
        <v>97</v>
      </c>
      <c r="D180" s="65" t="s">
        <v>15</v>
      </c>
      <c r="E180" s="65">
        <v>62</v>
      </c>
      <c r="F180" s="22"/>
      <c r="G180" s="70" t="str">
        <f>IF((E180*F180)=0,"",E180*F180)</f>
        <v/>
      </c>
      <c r="I180" s="23"/>
    </row>
    <row r="181" spans="1:9" s="5" customFormat="1" x14ac:dyDescent="0.35">
      <c r="A181" s="133"/>
      <c r="B181" s="138" t="s">
        <v>25</v>
      </c>
      <c r="C181" s="139" t="s">
        <v>98</v>
      </c>
      <c r="D181" s="140" t="s">
        <v>58</v>
      </c>
      <c r="E181" s="140">
        <v>30</v>
      </c>
      <c r="F181" s="42"/>
      <c r="G181" s="141" t="str">
        <f>IF((E181*F181)=0,"",E181*F181)</f>
        <v/>
      </c>
      <c r="I181" s="33"/>
    </row>
    <row r="182" spans="1:9" x14ac:dyDescent="0.35">
      <c r="A182" s="50"/>
      <c r="B182" s="63"/>
      <c r="C182" s="97" t="s">
        <v>412</v>
      </c>
      <c r="D182" s="65"/>
      <c r="E182" s="65"/>
      <c r="F182" s="22"/>
      <c r="G182" s="70"/>
      <c r="I182" s="23"/>
    </row>
    <row r="183" spans="1:9" ht="29" x14ac:dyDescent="0.35">
      <c r="A183" s="50"/>
      <c r="B183" s="63" t="s">
        <v>27</v>
      </c>
      <c r="C183" s="71" t="s">
        <v>411</v>
      </c>
      <c r="D183" s="65" t="s">
        <v>58</v>
      </c>
      <c r="E183" s="65">
        <f>E175</f>
        <v>28</v>
      </c>
      <c r="F183" s="22"/>
      <c r="G183" s="70" t="str">
        <f>IF((E183*F183)=0,"",E183*F183)</f>
        <v/>
      </c>
      <c r="I183" s="23"/>
    </row>
    <row r="184" spans="1:9" x14ac:dyDescent="0.35">
      <c r="A184" s="50"/>
      <c r="B184" s="63"/>
      <c r="C184" s="97" t="s">
        <v>100</v>
      </c>
      <c r="D184" s="65"/>
      <c r="E184" s="65"/>
      <c r="F184" s="22"/>
      <c r="G184" s="70"/>
      <c r="I184" s="23"/>
    </row>
    <row r="185" spans="1:9" x14ac:dyDescent="0.35">
      <c r="A185" s="50"/>
      <c r="B185" s="63"/>
      <c r="C185" s="97" t="s">
        <v>101</v>
      </c>
      <c r="D185" s="65"/>
      <c r="E185" s="65"/>
      <c r="F185" s="22"/>
      <c r="G185" s="70"/>
      <c r="I185" s="23"/>
    </row>
    <row r="186" spans="1:9" ht="43.5" x14ac:dyDescent="0.35">
      <c r="A186" s="50"/>
      <c r="B186" s="63" t="s">
        <v>8</v>
      </c>
      <c r="C186" s="71" t="s">
        <v>102</v>
      </c>
      <c r="D186" s="65" t="s">
        <v>58</v>
      </c>
      <c r="E186" s="65">
        <v>28</v>
      </c>
      <c r="F186" s="22"/>
      <c r="G186" s="70" t="str">
        <f t="shared" ref="G186:G192" si="1">IF((E186*F186)=0,"",E186*F186)</f>
        <v/>
      </c>
      <c r="I186" s="23"/>
    </row>
    <row r="187" spans="1:9" x14ac:dyDescent="0.35">
      <c r="A187" s="50"/>
      <c r="B187" s="63" t="s">
        <v>11</v>
      </c>
      <c r="C187" s="71" t="s">
        <v>103</v>
      </c>
      <c r="D187" s="65" t="s">
        <v>58</v>
      </c>
      <c r="E187" s="65">
        <v>8</v>
      </c>
      <c r="F187" s="22"/>
      <c r="G187" s="70" t="str">
        <f t="shared" si="1"/>
        <v/>
      </c>
      <c r="I187" s="23"/>
    </row>
    <row r="188" spans="1:9" x14ac:dyDescent="0.35">
      <c r="A188" s="50"/>
      <c r="B188" s="63" t="s">
        <v>13</v>
      </c>
      <c r="C188" s="71" t="s">
        <v>104</v>
      </c>
      <c r="D188" s="65" t="s">
        <v>85</v>
      </c>
      <c r="E188" s="65">
        <v>2</v>
      </c>
      <c r="F188" s="22"/>
      <c r="G188" s="70" t="str">
        <f t="shared" si="1"/>
        <v/>
      </c>
      <c r="I188" s="23"/>
    </row>
    <row r="189" spans="1:9" x14ac:dyDescent="0.35">
      <c r="A189" s="50"/>
      <c r="B189" s="63" t="s">
        <v>16</v>
      </c>
      <c r="C189" s="71" t="s">
        <v>105</v>
      </c>
      <c r="D189" s="65" t="s">
        <v>85</v>
      </c>
      <c r="E189" s="65">
        <v>2</v>
      </c>
      <c r="F189" s="22"/>
      <c r="G189" s="70" t="str">
        <f t="shared" si="1"/>
        <v/>
      </c>
      <c r="I189" s="23"/>
    </row>
    <row r="190" spans="1:9" x14ac:dyDescent="0.35">
      <c r="A190" s="50"/>
      <c r="B190" s="63" t="s">
        <v>19</v>
      </c>
      <c r="C190" s="71" t="s">
        <v>106</v>
      </c>
      <c r="D190" s="65" t="s">
        <v>85</v>
      </c>
      <c r="E190" s="65">
        <v>2</v>
      </c>
      <c r="F190" s="22"/>
      <c r="G190" s="70" t="str">
        <f t="shared" si="1"/>
        <v/>
      </c>
      <c r="I190" s="23"/>
    </row>
    <row r="191" spans="1:9" x14ac:dyDescent="0.35">
      <c r="A191" s="50"/>
      <c r="B191" s="63" t="s">
        <v>55</v>
      </c>
      <c r="C191" s="71" t="s">
        <v>107</v>
      </c>
      <c r="D191" s="65" t="s">
        <v>85</v>
      </c>
      <c r="E191" s="65">
        <v>2</v>
      </c>
      <c r="F191" s="22"/>
      <c r="G191" s="70" t="str">
        <f t="shared" si="1"/>
        <v/>
      </c>
      <c r="I191" s="23"/>
    </row>
    <row r="192" spans="1:9" x14ac:dyDescent="0.35">
      <c r="A192" s="50"/>
      <c r="B192" s="63" t="s">
        <v>21</v>
      </c>
      <c r="C192" s="71" t="s">
        <v>108</v>
      </c>
      <c r="D192" s="65" t="s">
        <v>85</v>
      </c>
      <c r="E192" s="65">
        <v>2</v>
      </c>
      <c r="F192" s="22"/>
      <c r="G192" s="70" t="str">
        <f t="shared" si="1"/>
        <v/>
      </c>
      <c r="I192" s="23"/>
    </row>
    <row r="193" spans="1:9" x14ac:dyDescent="0.35">
      <c r="A193" s="50"/>
      <c r="B193" s="63"/>
      <c r="C193" s="71"/>
      <c r="D193" s="65"/>
      <c r="E193" s="65"/>
      <c r="F193" s="22"/>
      <c r="G193" s="70"/>
      <c r="I193" s="23"/>
    </row>
    <row r="194" spans="1:9" ht="15" thickBot="1" x14ac:dyDescent="0.4">
      <c r="A194" s="50"/>
      <c r="B194" s="72"/>
      <c r="C194" s="73" t="s">
        <v>71</v>
      </c>
      <c r="D194" s="74"/>
      <c r="E194" s="74"/>
      <c r="F194" s="24"/>
      <c r="G194" s="76">
        <f>SUM(G170:G193)</f>
        <v>0</v>
      </c>
      <c r="I194" s="23"/>
    </row>
    <row r="195" spans="1:9" ht="15" thickTop="1" x14ac:dyDescent="0.35">
      <c r="A195" s="50"/>
      <c r="B195" s="108"/>
      <c r="C195" s="109"/>
      <c r="D195" s="108"/>
      <c r="E195" s="108"/>
      <c r="F195" s="25"/>
      <c r="G195" s="110" t="s">
        <v>847</v>
      </c>
      <c r="I195" s="23"/>
    </row>
    <row r="196" spans="1:9" x14ac:dyDescent="0.35">
      <c r="A196" s="50"/>
      <c r="B196" s="63"/>
      <c r="C196" s="97" t="str">
        <f>C165</f>
        <v>BILL No. 2.4</v>
      </c>
      <c r="D196" s="65"/>
      <c r="E196" s="65"/>
      <c r="F196" s="22"/>
      <c r="G196" s="70"/>
      <c r="I196" s="23"/>
    </row>
    <row r="197" spans="1:9" x14ac:dyDescent="0.35">
      <c r="A197" s="50"/>
      <c r="B197" s="63"/>
      <c r="C197" s="97" t="str">
        <f>C166</f>
        <v>MEETING ROOM</v>
      </c>
      <c r="D197" s="65"/>
      <c r="E197" s="65"/>
      <c r="F197" s="22"/>
      <c r="G197" s="70"/>
      <c r="I197" s="23"/>
    </row>
    <row r="198" spans="1:9" x14ac:dyDescent="0.35">
      <c r="A198" s="50"/>
      <c r="B198" s="63"/>
      <c r="C198" s="97" t="s">
        <v>242</v>
      </c>
      <c r="D198" s="65"/>
      <c r="E198" s="65"/>
      <c r="F198" s="22"/>
      <c r="G198" s="70"/>
      <c r="I198" s="23"/>
    </row>
    <row r="199" spans="1:9" x14ac:dyDescent="0.35">
      <c r="A199" s="50"/>
      <c r="B199" s="63"/>
      <c r="C199" s="97" t="s">
        <v>110</v>
      </c>
      <c r="D199" s="65"/>
      <c r="E199" s="65"/>
      <c r="F199" s="22"/>
      <c r="G199" s="70"/>
      <c r="I199" s="23"/>
    </row>
    <row r="200" spans="1:9" x14ac:dyDescent="0.35">
      <c r="A200" s="50"/>
      <c r="B200" s="63"/>
      <c r="C200" s="97" t="s">
        <v>111</v>
      </c>
      <c r="D200" s="65"/>
      <c r="E200" s="65"/>
      <c r="F200" s="22"/>
      <c r="G200" s="70"/>
      <c r="I200" s="23"/>
    </row>
    <row r="201" spans="1:9" ht="43.5" x14ac:dyDescent="0.35">
      <c r="A201" s="50"/>
      <c r="B201" s="63"/>
      <c r="C201" s="97" t="s">
        <v>112</v>
      </c>
      <c r="D201" s="65"/>
      <c r="E201" s="65"/>
      <c r="F201" s="22"/>
      <c r="G201" s="70"/>
      <c r="I201" s="23"/>
    </row>
    <row r="202" spans="1:9" ht="29" x14ac:dyDescent="0.35">
      <c r="A202" s="50"/>
      <c r="B202" s="63" t="s">
        <v>8</v>
      </c>
      <c r="C202" s="71" t="s">
        <v>347</v>
      </c>
      <c r="D202" s="65" t="s">
        <v>85</v>
      </c>
      <c r="E202" s="65">
        <v>2</v>
      </c>
      <c r="F202" s="22"/>
      <c r="G202" s="70" t="str">
        <f>IF((E202*F202)=0,"",E202*F202)</f>
        <v/>
      </c>
      <c r="I202" s="23"/>
    </row>
    <row r="203" spans="1:9" x14ac:dyDescent="0.35">
      <c r="A203" s="50"/>
      <c r="B203" s="63"/>
      <c r="C203" s="97" t="s">
        <v>113</v>
      </c>
      <c r="D203" s="65"/>
      <c r="E203" s="65"/>
      <c r="F203" s="22"/>
      <c r="G203" s="70"/>
      <c r="I203" s="23"/>
    </row>
    <row r="204" spans="1:9" ht="58" x14ac:dyDescent="0.35">
      <c r="A204" s="50"/>
      <c r="B204" s="63"/>
      <c r="C204" s="97" t="s">
        <v>114</v>
      </c>
      <c r="D204" s="65"/>
      <c r="E204" s="65"/>
      <c r="F204" s="22"/>
      <c r="G204" s="70"/>
      <c r="I204" s="23"/>
    </row>
    <row r="205" spans="1:9" ht="21" customHeight="1" x14ac:dyDescent="0.35">
      <c r="A205" s="50"/>
      <c r="B205" s="63" t="s">
        <v>11</v>
      </c>
      <c r="C205" s="71" t="s">
        <v>208</v>
      </c>
      <c r="D205" s="65" t="s">
        <v>58</v>
      </c>
      <c r="E205" s="65">
        <v>6</v>
      </c>
      <c r="F205" s="22"/>
      <c r="G205" s="70" t="str">
        <f>IF((E205*F205)=0,"",E205*F205)</f>
        <v/>
      </c>
      <c r="I205" s="23"/>
    </row>
    <row r="206" spans="1:9" ht="29" x14ac:dyDescent="0.35">
      <c r="A206" s="50"/>
      <c r="B206" s="63"/>
      <c r="C206" s="97" t="s">
        <v>115</v>
      </c>
      <c r="D206" s="65"/>
      <c r="E206" s="65"/>
      <c r="F206" s="22"/>
      <c r="G206" s="70"/>
      <c r="I206" s="23"/>
    </row>
    <row r="207" spans="1:9" x14ac:dyDescent="0.35">
      <c r="A207" s="50"/>
      <c r="B207" s="63" t="s">
        <v>13</v>
      </c>
      <c r="C207" s="71" t="s">
        <v>116</v>
      </c>
      <c r="D207" s="65" t="s">
        <v>58</v>
      </c>
      <c r="E207" s="65">
        <v>6</v>
      </c>
      <c r="F207" s="22"/>
      <c r="G207" s="70" t="str">
        <f>IF((E207*F207)=0,"",E207*F207)</f>
        <v/>
      </c>
      <c r="I207" s="23"/>
    </row>
    <row r="208" spans="1:9" ht="29" x14ac:dyDescent="0.35">
      <c r="A208" s="50"/>
      <c r="B208" s="63"/>
      <c r="C208" s="97" t="s">
        <v>117</v>
      </c>
      <c r="D208" s="65"/>
      <c r="E208" s="65"/>
      <c r="F208" s="22"/>
      <c r="G208" s="70"/>
      <c r="I208" s="23"/>
    </row>
    <row r="209" spans="1:9" x14ac:dyDescent="0.35">
      <c r="A209" s="50"/>
      <c r="B209" s="63" t="s">
        <v>16</v>
      </c>
      <c r="C209" s="71" t="s">
        <v>118</v>
      </c>
      <c r="D209" s="65" t="s">
        <v>15</v>
      </c>
      <c r="E209" s="65">
        <v>5</v>
      </c>
      <c r="F209" s="22"/>
      <c r="G209" s="70" t="str">
        <f>IF((E209*F209)=0,"",E209*F209)</f>
        <v/>
      </c>
      <c r="I209" s="23"/>
    </row>
    <row r="210" spans="1:9" ht="43.5" x14ac:dyDescent="0.35">
      <c r="A210" s="50"/>
      <c r="B210" s="63"/>
      <c r="C210" s="97" t="s">
        <v>119</v>
      </c>
      <c r="D210" s="65"/>
      <c r="E210" s="65"/>
      <c r="F210" s="22"/>
      <c r="G210" s="70"/>
      <c r="I210" s="23"/>
    </row>
    <row r="211" spans="1:9" x14ac:dyDescent="0.35">
      <c r="A211" s="50"/>
      <c r="B211" s="63"/>
      <c r="C211" s="97" t="s">
        <v>209</v>
      </c>
      <c r="D211" s="65"/>
      <c r="E211" s="65"/>
      <c r="F211" s="22"/>
      <c r="G211" s="70"/>
      <c r="I211" s="23"/>
    </row>
    <row r="212" spans="1:9" ht="29" x14ac:dyDescent="0.35">
      <c r="A212" s="50"/>
      <c r="B212" s="63" t="s">
        <v>19</v>
      </c>
      <c r="C212" s="71" t="s">
        <v>348</v>
      </c>
      <c r="D212" s="65" t="s">
        <v>120</v>
      </c>
      <c r="E212" s="65">
        <v>2</v>
      </c>
      <c r="F212" s="22"/>
      <c r="G212" s="70" t="str">
        <f>IF((E212*F212)=0,"",E212*F212)</f>
        <v/>
      </c>
      <c r="I212" s="23"/>
    </row>
    <row r="213" spans="1:9" x14ac:dyDescent="0.35">
      <c r="A213" s="50"/>
      <c r="B213" s="63" t="s">
        <v>55</v>
      </c>
      <c r="C213" s="71" t="s">
        <v>121</v>
      </c>
      <c r="D213" s="65" t="s">
        <v>85</v>
      </c>
      <c r="E213" s="65">
        <v>2</v>
      </c>
      <c r="F213" s="22"/>
      <c r="G213" s="70" t="str">
        <f>IF((E213*F213)=0,"",E213*F213)</f>
        <v/>
      </c>
      <c r="I213" s="23"/>
    </row>
    <row r="214" spans="1:9" x14ac:dyDescent="0.35">
      <c r="A214" s="50"/>
      <c r="B214" s="63" t="s">
        <v>21</v>
      </c>
      <c r="C214" s="71" t="s">
        <v>122</v>
      </c>
      <c r="D214" s="65" t="s">
        <v>85</v>
      </c>
      <c r="E214" s="65">
        <v>2</v>
      </c>
      <c r="F214" s="22"/>
      <c r="G214" s="70" t="str">
        <f>IF((E214*F214)=0,"",E214*F214)</f>
        <v/>
      </c>
      <c r="I214" s="23"/>
    </row>
    <row r="215" spans="1:9" x14ac:dyDescent="0.35">
      <c r="A215" s="50"/>
      <c r="B215" s="63"/>
      <c r="C215" s="71"/>
      <c r="D215" s="65"/>
      <c r="E215" s="65"/>
      <c r="F215" s="22"/>
      <c r="G215" s="70"/>
      <c r="I215" s="23"/>
    </row>
    <row r="216" spans="1:9" x14ac:dyDescent="0.35">
      <c r="A216" s="50"/>
      <c r="B216" s="63"/>
      <c r="C216" s="71"/>
      <c r="D216" s="65"/>
      <c r="E216" s="65"/>
      <c r="F216" s="22"/>
      <c r="G216" s="70"/>
      <c r="I216" s="23"/>
    </row>
    <row r="217" spans="1:9" x14ac:dyDescent="0.35">
      <c r="A217" s="50"/>
      <c r="B217" s="63"/>
      <c r="C217" s="71"/>
      <c r="D217" s="65"/>
      <c r="E217" s="65"/>
      <c r="F217" s="22"/>
      <c r="G217" s="70"/>
      <c r="I217" s="23"/>
    </row>
    <row r="218" spans="1:9" x14ac:dyDescent="0.35">
      <c r="A218" s="50"/>
      <c r="B218" s="63"/>
      <c r="C218" s="71"/>
      <c r="D218" s="65"/>
      <c r="E218" s="65"/>
      <c r="F218" s="22"/>
      <c r="G218" s="70"/>
      <c r="I218" s="23"/>
    </row>
    <row r="219" spans="1:9" x14ac:dyDescent="0.35">
      <c r="A219" s="50"/>
      <c r="B219" s="63"/>
      <c r="C219" s="71"/>
      <c r="D219" s="65"/>
      <c r="E219" s="65"/>
      <c r="F219" s="22"/>
      <c r="G219" s="70"/>
      <c r="I219" s="23"/>
    </row>
    <row r="220" spans="1:9" ht="15" thickBot="1" x14ac:dyDescent="0.4">
      <c r="A220" s="50"/>
      <c r="B220" s="72"/>
      <c r="C220" s="73" t="s">
        <v>71</v>
      </c>
      <c r="D220" s="74"/>
      <c r="E220" s="74"/>
      <c r="F220" s="24"/>
      <c r="G220" s="76">
        <f>SUM(G201:G219)</f>
        <v>0</v>
      </c>
      <c r="I220" s="23"/>
    </row>
    <row r="221" spans="1:9" ht="15" thickTop="1" x14ac:dyDescent="0.35">
      <c r="A221" s="50"/>
      <c r="B221" s="108"/>
      <c r="C221" s="109"/>
      <c r="D221" s="108"/>
      <c r="E221" s="108"/>
      <c r="F221" s="25"/>
      <c r="G221" s="110" t="s">
        <v>848</v>
      </c>
      <c r="I221" s="23"/>
    </row>
    <row r="222" spans="1:9" x14ac:dyDescent="0.35">
      <c r="A222" s="50"/>
      <c r="B222" s="63"/>
      <c r="C222" s="97" t="str">
        <f>C196</f>
        <v>BILL No. 2.4</v>
      </c>
      <c r="D222" s="65"/>
      <c r="E222" s="65"/>
      <c r="F222" s="22"/>
      <c r="G222" s="70"/>
      <c r="I222" s="23"/>
    </row>
    <row r="223" spans="1:9" x14ac:dyDescent="0.35">
      <c r="A223" s="50"/>
      <c r="B223" s="63"/>
      <c r="C223" s="97" t="str">
        <f>C136</f>
        <v>MEETING ROOM</v>
      </c>
      <c r="D223" s="65"/>
      <c r="E223" s="65"/>
      <c r="F223" s="22"/>
      <c r="G223" s="70"/>
      <c r="I223" s="23"/>
    </row>
    <row r="224" spans="1:9" x14ac:dyDescent="0.35">
      <c r="A224" s="50"/>
      <c r="B224" s="63"/>
      <c r="C224" s="97" t="s">
        <v>243</v>
      </c>
      <c r="D224" s="65"/>
      <c r="E224" s="65"/>
      <c r="F224" s="22"/>
      <c r="G224" s="70"/>
      <c r="I224" s="23"/>
    </row>
    <row r="225" spans="1:9" x14ac:dyDescent="0.35">
      <c r="A225" s="50"/>
      <c r="B225" s="63"/>
      <c r="C225" s="97" t="s">
        <v>141</v>
      </c>
      <c r="D225" s="65"/>
      <c r="E225" s="65"/>
      <c r="F225" s="22"/>
      <c r="G225" s="70"/>
      <c r="I225" s="23"/>
    </row>
    <row r="226" spans="1:9" x14ac:dyDescent="0.35">
      <c r="A226" s="50"/>
      <c r="B226" s="63"/>
      <c r="C226" s="97" t="s">
        <v>142</v>
      </c>
      <c r="D226" s="65"/>
      <c r="E226" s="65"/>
      <c r="F226" s="22"/>
      <c r="G226" s="70"/>
      <c r="I226" s="23"/>
    </row>
    <row r="227" spans="1:9" x14ac:dyDescent="0.35">
      <c r="A227" s="50"/>
      <c r="B227" s="63"/>
      <c r="C227" s="97" t="s">
        <v>143</v>
      </c>
      <c r="D227" s="65"/>
      <c r="E227" s="65"/>
      <c r="F227" s="22"/>
      <c r="G227" s="70"/>
      <c r="I227" s="23"/>
    </row>
    <row r="228" spans="1:9" x14ac:dyDescent="0.35">
      <c r="A228" s="50"/>
      <c r="B228" s="63" t="s">
        <v>8</v>
      </c>
      <c r="C228" s="71" t="s">
        <v>144</v>
      </c>
      <c r="D228" s="65" t="s">
        <v>15</v>
      </c>
      <c r="E228" s="65">
        <v>56</v>
      </c>
      <c r="F228" s="22"/>
      <c r="G228" s="70" t="str">
        <f>IF((E228*F228)=0,"",E228*F228)</f>
        <v/>
      </c>
      <c r="I228" s="23"/>
    </row>
    <row r="229" spans="1:9" x14ac:dyDescent="0.35">
      <c r="A229" s="50"/>
      <c r="B229" s="63"/>
      <c r="C229" s="97" t="s">
        <v>145</v>
      </c>
      <c r="D229" s="65"/>
      <c r="E229" s="65"/>
      <c r="F229" s="22"/>
      <c r="G229" s="70"/>
      <c r="I229" s="23"/>
    </row>
    <row r="230" spans="1:9" ht="29" x14ac:dyDescent="0.35">
      <c r="A230" s="50"/>
      <c r="B230" s="63"/>
      <c r="C230" s="97" t="s">
        <v>146</v>
      </c>
      <c r="D230" s="65"/>
      <c r="E230" s="65"/>
      <c r="F230" s="22"/>
      <c r="G230" s="70"/>
      <c r="I230" s="23"/>
    </row>
    <row r="231" spans="1:9" x14ac:dyDescent="0.35">
      <c r="A231" s="50"/>
      <c r="B231" s="63" t="s">
        <v>11</v>
      </c>
      <c r="C231" s="71" t="s">
        <v>147</v>
      </c>
      <c r="D231" s="65" t="s">
        <v>15</v>
      </c>
      <c r="E231" s="65">
        <v>56</v>
      </c>
      <c r="F231" s="22"/>
      <c r="G231" s="70" t="str">
        <f>IF((E231*F231)=0,"",E231*F231)</f>
        <v/>
      </c>
      <c r="I231" s="23"/>
    </row>
    <row r="232" spans="1:9" x14ac:dyDescent="0.35">
      <c r="A232" s="50"/>
      <c r="B232" s="63"/>
      <c r="C232" s="97"/>
      <c r="D232" s="65"/>
      <c r="E232" s="65"/>
      <c r="F232" s="22"/>
      <c r="G232" s="70"/>
      <c r="I232" s="23"/>
    </row>
    <row r="233" spans="1:9" x14ac:dyDescent="0.35">
      <c r="A233" s="50"/>
      <c r="B233" s="63"/>
      <c r="C233" s="71"/>
      <c r="D233" s="65"/>
      <c r="E233" s="65"/>
      <c r="F233" s="22"/>
      <c r="G233" s="70"/>
      <c r="I233" s="23"/>
    </row>
    <row r="234" spans="1:9" x14ac:dyDescent="0.35">
      <c r="A234" s="50"/>
      <c r="B234" s="63"/>
      <c r="C234" s="71"/>
      <c r="D234" s="65"/>
      <c r="E234" s="65"/>
      <c r="F234" s="22"/>
      <c r="G234" s="70"/>
      <c r="I234" s="23"/>
    </row>
    <row r="235" spans="1:9" x14ac:dyDescent="0.35">
      <c r="A235" s="50"/>
      <c r="B235" s="63"/>
      <c r="C235" s="71"/>
      <c r="D235" s="65"/>
      <c r="E235" s="65"/>
      <c r="F235" s="22"/>
      <c r="G235" s="70"/>
      <c r="I235" s="23"/>
    </row>
    <row r="236" spans="1:9" x14ac:dyDescent="0.35">
      <c r="A236" s="50"/>
      <c r="B236" s="63"/>
      <c r="C236" s="71"/>
      <c r="D236" s="65"/>
      <c r="E236" s="65"/>
      <c r="F236" s="22"/>
      <c r="G236" s="70"/>
      <c r="I236" s="23"/>
    </row>
    <row r="237" spans="1:9" x14ac:dyDescent="0.35">
      <c r="A237" s="50"/>
      <c r="B237" s="63"/>
      <c r="C237" s="71"/>
      <c r="D237" s="65"/>
      <c r="E237" s="65"/>
      <c r="F237" s="22"/>
      <c r="G237" s="70"/>
      <c r="I237" s="23"/>
    </row>
    <row r="238" spans="1:9" x14ac:dyDescent="0.35">
      <c r="A238" s="50"/>
      <c r="B238" s="63"/>
      <c r="C238" s="71"/>
      <c r="D238" s="65"/>
      <c r="E238" s="65"/>
      <c r="F238" s="22"/>
      <c r="G238" s="70"/>
      <c r="I238" s="23"/>
    </row>
    <row r="239" spans="1:9" x14ac:dyDescent="0.35">
      <c r="A239" s="50"/>
      <c r="B239" s="63"/>
      <c r="C239" s="71"/>
      <c r="D239" s="65"/>
      <c r="E239" s="65"/>
      <c r="F239" s="22"/>
      <c r="G239" s="70"/>
      <c r="I239" s="23"/>
    </row>
    <row r="240" spans="1:9" x14ac:dyDescent="0.35">
      <c r="A240" s="50"/>
      <c r="B240" s="63"/>
      <c r="C240" s="71"/>
      <c r="D240" s="65"/>
      <c r="E240" s="65"/>
      <c r="F240" s="22"/>
      <c r="G240" s="70"/>
      <c r="I240" s="23"/>
    </row>
    <row r="241" spans="1:9" x14ac:dyDescent="0.35">
      <c r="A241" s="50"/>
      <c r="B241" s="63"/>
      <c r="C241" s="71"/>
      <c r="D241" s="65"/>
      <c r="E241" s="65"/>
      <c r="F241" s="22"/>
      <c r="G241" s="70"/>
      <c r="I241" s="23"/>
    </row>
    <row r="242" spans="1:9" x14ac:dyDescent="0.35">
      <c r="A242" s="50"/>
      <c r="B242" s="63"/>
      <c r="C242" s="71"/>
      <c r="D242" s="65"/>
      <c r="E242" s="65"/>
      <c r="F242" s="22"/>
      <c r="G242" s="70"/>
      <c r="I242" s="23"/>
    </row>
    <row r="243" spans="1:9" x14ac:dyDescent="0.35">
      <c r="A243" s="50"/>
      <c r="B243" s="63"/>
      <c r="C243" s="71"/>
      <c r="D243" s="65"/>
      <c r="E243" s="65"/>
      <c r="F243" s="22"/>
      <c r="G243" s="70"/>
      <c r="I243" s="23"/>
    </row>
    <row r="244" spans="1:9" x14ac:dyDescent="0.35">
      <c r="A244" s="50"/>
      <c r="B244" s="63"/>
      <c r="C244" s="71"/>
      <c r="D244" s="65"/>
      <c r="E244" s="65"/>
      <c r="F244" s="22"/>
      <c r="G244" s="70"/>
      <c r="I244" s="23"/>
    </row>
    <row r="245" spans="1:9" x14ac:dyDescent="0.35">
      <c r="A245" s="50"/>
      <c r="B245" s="63"/>
      <c r="C245" s="71"/>
      <c r="D245" s="65"/>
      <c r="E245" s="65"/>
      <c r="F245" s="22"/>
      <c r="G245" s="70"/>
      <c r="I245" s="23"/>
    </row>
    <row r="246" spans="1:9" x14ac:dyDescent="0.35">
      <c r="A246" s="50"/>
      <c r="B246" s="63"/>
      <c r="C246" s="71"/>
      <c r="D246" s="65"/>
      <c r="E246" s="65"/>
      <c r="F246" s="22"/>
      <c r="G246" s="70"/>
      <c r="I246" s="23"/>
    </row>
    <row r="247" spans="1:9" x14ac:dyDescent="0.35">
      <c r="A247" s="50"/>
      <c r="B247" s="63"/>
      <c r="C247" s="71"/>
      <c r="D247" s="65"/>
      <c r="E247" s="65"/>
      <c r="F247" s="22"/>
      <c r="G247" s="70"/>
      <c r="I247" s="23"/>
    </row>
    <row r="248" spans="1:9" x14ac:dyDescent="0.35">
      <c r="A248" s="50"/>
      <c r="B248" s="63"/>
      <c r="C248" s="71"/>
      <c r="D248" s="65"/>
      <c r="E248" s="65"/>
      <c r="F248" s="22"/>
      <c r="G248" s="70"/>
      <c r="I248" s="23"/>
    </row>
    <row r="249" spans="1:9" x14ac:dyDescent="0.35">
      <c r="A249" s="50"/>
      <c r="B249" s="63"/>
      <c r="C249" s="71"/>
      <c r="D249" s="65"/>
      <c r="E249" s="65"/>
      <c r="F249" s="22"/>
      <c r="G249" s="70"/>
      <c r="I249" s="23"/>
    </row>
    <row r="250" spans="1:9" x14ac:dyDescent="0.35">
      <c r="A250" s="50"/>
      <c r="B250" s="63"/>
      <c r="C250" s="71"/>
      <c r="D250" s="65"/>
      <c r="E250" s="65"/>
      <c r="F250" s="22"/>
      <c r="G250" s="70"/>
      <c r="I250" s="23"/>
    </row>
    <row r="251" spans="1:9" x14ac:dyDescent="0.35">
      <c r="A251" s="50"/>
      <c r="B251" s="63"/>
      <c r="C251" s="71"/>
      <c r="D251" s="65"/>
      <c r="E251" s="65"/>
      <c r="F251" s="22"/>
      <c r="G251" s="70"/>
      <c r="I251" s="23"/>
    </row>
    <row r="252" spans="1:9" x14ac:dyDescent="0.35">
      <c r="A252" s="50"/>
      <c r="B252" s="63"/>
      <c r="C252" s="71"/>
      <c r="D252" s="65"/>
      <c r="E252" s="65"/>
      <c r="F252" s="22"/>
      <c r="G252" s="70"/>
      <c r="I252" s="23"/>
    </row>
    <row r="253" spans="1:9" x14ac:dyDescent="0.35">
      <c r="A253" s="50"/>
      <c r="B253" s="63"/>
      <c r="C253" s="71"/>
      <c r="D253" s="65"/>
      <c r="E253" s="65"/>
      <c r="F253" s="22"/>
      <c r="G253" s="70"/>
      <c r="I253" s="23"/>
    </row>
    <row r="254" spans="1:9" x14ac:dyDescent="0.35">
      <c r="A254" s="50"/>
      <c r="B254" s="63"/>
      <c r="C254" s="71"/>
      <c r="D254" s="65"/>
      <c r="E254" s="65"/>
      <c r="F254" s="22"/>
      <c r="G254" s="70"/>
      <c r="I254" s="23"/>
    </row>
    <row r="255" spans="1:9" x14ac:dyDescent="0.35">
      <c r="A255" s="50"/>
      <c r="B255" s="63"/>
      <c r="C255" s="71"/>
      <c r="D255" s="65"/>
      <c r="E255" s="65"/>
      <c r="F255" s="22"/>
      <c r="G255" s="70"/>
      <c r="I255" s="23"/>
    </row>
    <row r="256" spans="1:9" x14ac:dyDescent="0.35">
      <c r="A256" s="50"/>
      <c r="B256" s="63"/>
      <c r="C256" s="71"/>
      <c r="D256" s="65"/>
      <c r="E256" s="65"/>
      <c r="F256" s="22"/>
      <c r="G256" s="70"/>
      <c r="I256" s="23"/>
    </row>
    <row r="257" spans="1:9" x14ac:dyDescent="0.35">
      <c r="A257" s="50"/>
      <c r="B257" s="63"/>
      <c r="C257" s="71"/>
      <c r="D257" s="65"/>
      <c r="E257" s="65"/>
      <c r="F257" s="22"/>
      <c r="G257" s="70"/>
      <c r="I257" s="23"/>
    </row>
    <row r="258" spans="1:9" x14ac:dyDescent="0.35">
      <c r="A258" s="50"/>
      <c r="B258" s="63"/>
      <c r="C258" s="71"/>
      <c r="D258" s="65"/>
      <c r="E258" s="65"/>
      <c r="F258" s="22"/>
      <c r="G258" s="70"/>
      <c r="I258" s="23"/>
    </row>
    <row r="259" spans="1:9" x14ac:dyDescent="0.35">
      <c r="A259" s="50"/>
      <c r="B259" s="63"/>
      <c r="C259" s="71"/>
      <c r="D259" s="65"/>
      <c r="E259" s="65"/>
      <c r="F259" s="22"/>
      <c r="G259" s="70"/>
      <c r="I259" s="23"/>
    </row>
    <row r="260" spans="1:9" x14ac:dyDescent="0.35">
      <c r="A260" s="50"/>
      <c r="B260" s="63"/>
      <c r="C260" s="71"/>
      <c r="D260" s="65"/>
      <c r="E260" s="65"/>
      <c r="F260" s="22"/>
      <c r="G260" s="70"/>
      <c r="I260" s="23"/>
    </row>
    <row r="261" spans="1:9" x14ac:dyDescent="0.35">
      <c r="A261" s="50"/>
      <c r="B261" s="63"/>
      <c r="C261" s="71"/>
      <c r="D261" s="65"/>
      <c r="E261" s="65"/>
      <c r="F261" s="22"/>
      <c r="G261" s="70"/>
      <c r="I261" s="23"/>
    </row>
    <row r="262" spans="1:9" ht="15" thickBot="1" x14ac:dyDescent="0.4">
      <c r="A262" s="50"/>
      <c r="B262" s="72"/>
      <c r="C262" s="73" t="s">
        <v>71</v>
      </c>
      <c r="D262" s="74"/>
      <c r="E262" s="74"/>
      <c r="F262" s="24"/>
      <c r="G262" s="76">
        <f>SUM(G227:G261)</f>
        <v>0</v>
      </c>
      <c r="I262" s="23"/>
    </row>
    <row r="263" spans="1:9" ht="15" thickTop="1" x14ac:dyDescent="0.35">
      <c r="A263" s="50"/>
      <c r="B263" s="108"/>
      <c r="C263" s="109"/>
      <c r="D263" s="108"/>
      <c r="E263" s="108"/>
      <c r="F263" s="25"/>
      <c r="G263" s="110" t="s">
        <v>849</v>
      </c>
      <c r="I263" s="23"/>
    </row>
    <row r="264" spans="1:9" x14ac:dyDescent="0.35">
      <c r="A264" s="50"/>
      <c r="B264" s="63"/>
      <c r="C264" s="97" t="str">
        <f>C222</f>
        <v>BILL No. 2.4</v>
      </c>
      <c r="D264" s="65"/>
      <c r="E264" s="65"/>
      <c r="F264" s="22"/>
      <c r="G264" s="70"/>
      <c r="I264" s="23"/>
    </row>
    <row r="265" spans="1:9" x14ac:dyDescent="0.35">
      <c r="A265" s="50"/>
      <c r="B265" s="63"/>
      <c r="C265" s="97" t="str">
        <f>C223</f>
        <v>MEETING ROOM</v>
      </c>
      <c r="D265" s="65"/>
      <c r="E265" s="65"/>
      <c r="F265" s="22"/>
      <c r="G265" s="70"/>
      <c r="I265" s="23"/>
    </row>
    <row r="266" spans="1:9" x14ac:dyDescent="0.35">
      <c r="A266" s="50"/>
      <c r="B266" s="63"/>
      <c r="C266" s="97" t="s">
        <v>221</v>
      </c>
      <c r="D266" s="65"/>
      <c r="E266" s="65"/>
      <c r="F266" s="22"/>
      <c r="G266" s="70"/>
      <c r="I266" s="23"/>
    </row>
    <row r="267" spans="1:9" x14ac:dyDescent="0.35">
      <c r="A267" s="50"/>
      <c r="B267" s="63"/>
      <c r="C267" s="97" t="s">
        <v>150</v>
      </c>
      <c r="D267" s="65"/>
      <c r="E267" s="65"/>
      <c r="F267" s="22"/>
      <c r="G267" s="70"/>
      <c r="I267" s="23"/>
    </row>
    <row r="268" spans="1:9" x14ac:dyDescent="0.35">
      <c r="A268" s="50"/>
      <c r="B268" s="63"/>
      <c r="C268" s="97" t="s">
        <v>246</v>
      </c>
      <c r="D268" s="65"/>
      <c r="E268" s="65"/>
      <c r="F268" s="22"/>
      <c r="G268" s="70"/>
      <c r="I268" s="23"/>
    </row>
    <row r="269" spans="1:9" x14ac:dyDescent="0.35">
      <c r="A269" s="50"/>
      <c r="B269" s="63"/>
      <c r="C269" s="97" t="s">
        <v>212</v>
      </c>
      <c r="D269" s="65"/>
      <c r="E269" s="65"/>
      <c r="F269" s="22"/>
      <c r="G269" s="70"/>
      <c r="I269" s="23"/>
    </row>
    <row r="270" spans="1:9" x14ac:dyDescent="0.35">
      <c r="A270" s="50"/>
      <c r="B270" s="63" t="s">
        <v>8</v>
      </c>
      <c r="C270" s="71" t="s">
        <v>213</v>
      </c>
      <c r="D270" s="65" t="s">
        <v>15</v>
      </c>
      <c r="E270" s="65">
        <v>38</v>
      </c>
      <c r="F270" s="22"/>
      <c r="G270" s="70" t="str">
        <f>IF((E270*F270)=0,"",E270*F270)</f>
        <v/>
      </c>
      <c r="I270" s="23"/>
    </row>
    <row r="271" spans="1:9" x14ac:dyDescent="0.35">
      <c r="A271" s="50"/>
      <c r="B271" s="63" t="s">
        <v>11</v>
      </c>
      <c r="C271" s="71" t="s">
        <v>214</v>
      </c>
      <c r="D271" s="65" t="s">
        <v>58</v>
      </c>
      <c r="E271" s="65">
        <v>24</v>
      </c>
      <c r="F271" s="22"/>
      <c r="G271" s="70" t="str">
        <f>IF((E271*F271)=0,"",E271*F271)</f>
        <v/>
      </c>
      <c r="I271" s="23"/>
    </row>
    <row r="272" spans="1:9" x14ac:dyDescent="0.35">
      <c r="A272" s="50"/>
      <c r="B272" s="63"/>
      <c r="C272" s="97" t="s">
        <v>142</v>
      </c>
      <c r="D272" s="65"/>
      <c r="E272" s="65"/>
      <c r="F272" s="22"/>
      <c r="G272" s="70"/>
      <c r="I272" s="23"/>
    </row>
    <row r="273" spans="1:9" ht="29" x14ac:dyDescent="0.35">
      <c r="A273" s="50"/>
      <c r="B273" s="63"/>
      <c r="C273" s="97" t="s">
        <v>151</v>
      </c>
      <c r="D273" s="65"/>
      <c r="E273" s="65"/>
      <c r="F273" s="22"/>
      <c r="G273" s="70"/>
      <c r="I273" s="23"/>
    </row>
    <row r="274" spans="1:9" x14ac:dyDescent="0.35">
      <c r="A274" s="50"/>
      <c r="B274" s="63" t="s">
        <v>13</v>
      </c>
      <c r="C274" s="71" t="s">
        <v>152</v>
      </c>
      <c r="D274" s="65" t="s">
        <v>15</v>
      </c>
      <c r="E274" s="65">
        <v>56</v>
      </c>
      <c r="F274" s="22"/>
      <c r="G274" s="70" t="str">
        <f>IF((E274*F274)=0,"",E274*F274)</f>
        <v/>
      </c>
      <c r="I274" s="23"/>
    </row>
    <row r="275" spans="1:9" ht="29" x14ac:dyDescent="0.35">
      <c r="A275" s="50"/>
      <c r="B275" s="63"/>
      <c r="C275" s="97" t="s">
        <v>153</v>
      </c>
      <c r="D275" s="65"/>
      <c r="E275" s="65"/>
      <c r="F275" s="22"/>
      <c r="G275" s="70"/>
      <c r="I275" s="23"/>
    </row>
    <row r="276" spans="1:9" x14ac:dyDescent="0.35">
      <c r="A276" s="50"/>
      <c r="B276" s="63" t="s">
        <v>16</v>
      </c>
      <c r="C276" s="71" t="s">
        <v>154</v>
      </c>
      <c r="D276" s="65" t="s">
        <v>15</v>
      </c>
      <c r="E276" s="65">
        <v>56</v>
      </c>
      <c r="F276" s="22"/>
      <c r="G276" s="70" t="str">
        <f>IF((E276*F276)=0,"",E276*F276)</f>
        <v/>
      </c>
      <c r="I276" s="23"/>
    </row>
    <row r="277" spans="1:9" x14ac:dyDescent="0.35">
      <c r="A277" s="50"/>
      <c r="B277" s="63"/>
      <c r="C277" s="128" t="s">
        <v>155</v>
      </c>
      <c r="D277" s="65"/>
      <c r="E277" s="65"/>
      <c r="F277" s="22"/>
      <c r="G277" s="70"/>
      <c r="I277" s="23"/>
    </row>
    <row r="278" spans="1:9" ht="72.5" x14ac:dyDescent="0.35">
      <c r="A278" s="50"/>
      <c r="B278" s="63"/>
      <c r="C278" s="128" t="s">
        <v>215</v>
      </c>
      <c r="D278" s="65"/>
      <c r="E278" s="65"/>
      <c r="F278" s="22"/>
      <c r="G278" s="70"/>
      <c r="I278" s="23"/>
    </row>
    <row r="279" spans="1:9" x14ac:dyDescent="0.35">
      <c r="A279" s="50"/>
      <c r="B279" s="63" t="s">
        <v>19</v>
      </c>
      <c r="C279" s="71" t="s">
        <v>270</v>
      </c>
      <c r="D279" s="65" t="s">
        <v>15</v>
      </c>
      <c r="E279" s="65">
        <v>44</v>
      </c>
      <c r="F279" s="22"/>
      <c r="G279" s="70" t="str">
        <f>IF((E279*F279)=0,"",E279*F279)</f>
        <v/>
      </c>
      <c r="I279" s="23"/>
    </row>
    <row r="280" spans="1:9" x14ac:dyDescent="0.35">
      <c r="A280" s="50"/>
      <c r="B280" s="63" t="s">
        <v>55</v>
      </c>
      <c r="C280" s="71" t="s">
        <v>157</v>
      </c>
      <c r="D280" s="65" t="s">
        <v>58</v>
      </c>
      <c r="E280" s="65">
        <v>24</v>
      </c>
      <c r="F280" s="22"/>
      <c r="G280" s="70" t="str">
        <f>IF((E280*F280)=0,"",E280*F280)</f>
        <v/>
      </c>
      <c r="I280" s="23"/>
    </row>
    <row r="281" spans="1:9" x14ac:dyDescent="0.35">
      <c r="A281" s="50"/>
      <c r="B281" s="63" t="s">
        <v>21</v>
      </c>
      <c r="C281" s="71" t="s">
        <v>158</v>
      </c>
      <c r="D281" s="65" t="s">
        <v>85</v>
      </c>
      <c r="E281" s="65">
        <v>1</v>
      </c>
      <c r="F281" s="22"/>
      <c r="G281" s="70" t="str">
        <f>IF((E281*F281)=0,"",E281*F281)</f>
        <v/>
      </c>
      <c r="I281" s="23"/>
    </row>
    <row r="282" spans="1:9" ht="29" x14ac:dyDescent="0.35">
      <c r="A282" s="50"/>
      <c r="B282" s="63"/>
      <c r="C282" s="97" t="s">
        <v>321</v>
      </c>
      <c r="D282" s="65"/>
      <c r="E282" s="65"/>
      <c r="F282" s="22"/>
      <c r="G282" s="70"/>
      <c r="I282" s="23"/>
    </row>
    <row r="283" spans="1:9" x14ac:dyDescent="0.35">
      <c r="A283" s="50"/>
      <c r="B283" s="63"/>
      <c r="C283" s="71" t="s">
        <v>271</v>
      </c>
      <c r="D283" s="65" t="s">
        <v>15</v>
      </c>
      <c r="E283" s="65">
        <v>44</v>
      </c>
      <c r="F283" s="22"/>
      <c r="G283" s="70" t="str">
        <f>IF((E283*F283)=0,"",E283*F283)</f>
        <v/>
      </c>
      <c r="I283" s="23"/>
    </row>
    <row r="284" spans="1:9" ht="29" x14ac:dyDescent="0.35">
      <c r="A284" s="50"/>
      <c r="B284" s="63"/>
      <c r="C284" s="97" t="s">
        <v>159</v>
      </c>
      <c r="D284" s="65"/>
      <c r="E284" s="65"/>
      <c r="F284" s="22"/>
      <c r="G284" s="70"/>
      <c r="I284" s="23"/>
    </row>
    <row r="285" spans="1:9" x14ac:dyDescent="0.35">
      <c r="A285" s="50"/>
      <c r="B285" s="63" t="s">
        <v>23</v>
      </c>
      <c r="C285" s="71" t="s">
        <v>160</v>
      </c>
      <c r="D285" s="65" t="s">
        <v>15</v>
      </c>
      <c r="E285" s="65">
        <v>44</v>
      </c>
      <c r="F285" s="22"/>
      <c r="G285" s="70" t="str">
        <f>IF((E285*F285)=0,"",E285*F285)</f>
        <v/>
      </c>
      <c r="I285" s="23"/>
    </row>
    <row r="286" spans="1:9" x14ac:dyDescent="0.35">
      <c r="A286" s="50"/>
      <c r="B286" s="63" t="s">
        <v>25</v>
      </c>
      <c r="C286" s="71" t="s">
        <v>272</v>
      </c>
      <c r="D286" s="65" t="s">
        <v>58</v>
      </c>
      <c r="E286" s="65">
        <v>24</v>
      </c>
      <c r="F286" s="22"/>
      <c r="G286" s="70" t="str">
        <f>IF((E286*F286)=0,"",E286*F286)</f>
        <v/>
      </c>
      <c r="I286" s="23"/>
    </row>
    <row r="287" spans="1:9" x14ac:dyDescent="0.35">
      <c r="A287" s="50"/>
      <c r="B287" s="63"/>
      <c r="C287" s="71"/>
      <c r="D287" s="65"/>
      <c r="E287" s="65"/>
      <c r="F287" s="22"/>
      <c r="G287" s="70"/>
      <c r="I287" s="23"/>
    </row>
    <row r="288" spans="1:9" x14ac:dyDescent="0.35">
      <c r="A288" s="50"/>
      <c r="B288" s="63"/>
      <c r="C288" s="71"/>
      <c r="D288" s="65"/>
      <c r="E288" s="65"/>
      <c r="F288" s="22"/>
      <c r="G288" s="70"/>
      <c r="I288" s="23"/>
    </row>
    <row r="289" spans="1:9" x14ac:dyDescent="0.35">
      <c r="A289" s="50"/>
      <c r="B289" s="63"/>
      <c r="C289" s="71"/>
      <c r="D289" s="65"/>
      <c r="E289" s="65"/>
      <c r="F289" s="22"/>
      <c r="G289" s="70"/>
      <c r="I289" s="23"/>
    </row>
    <row r="290" spans="1:9" x14ac:dyDescent="0.35">
      <c r="A290" s="50"/>
      <c r="B290" s="63"/>
      <c r="C290" s="71"/>
      <c r="D290" s="65"/>
      <c r="E290" s="65"/>
      <c r="F290" s="22"/>
      <c r="G290" s="70"/>
      <c r="I290" s="23"/>
    </row>
    <row r="291" spans="1:9" ht="15" thickBot="1" x14ac:dyDescent="0.4">
      <c r="A291" s="50"/>
      <c r="B291" s="129"/>
      <c r="C291" s="130" t="s">
        <v>71</v>
      </c>
      <c r="D291" s="131"/>
      <c r="E291" s="131"/>
      <c r="F291" s="30"/>
      <c r="G291" s="132">
        <f>SUM(G270:G290)</f>
        <v>0</v>
      </c>
      <c r="I291" s="23"/>
    </row>
    <row r="292" spans="1:9" ht="15" thickTop="1" x14ac:dyDescent="0.35">
      <c r="A292" s="50"/>
      <c r="B292" s="77"/>
      <c r="C292" s="78"/>
      <c r="D292" s="77"/>
      <c r="E292" s="77"/>
      <c r="F292" s="27"/>
      <c r="G292" s="79" t="s">
        <v>850</v>
      </c>
      <c r="I292" s="23"/>
    </row>
    <row r="293" spans="1:9" x14ac:dyDescent="0.35">
      <c r="A293" s="50"/>
      <c r="B293" s="63"/>
      <c r="C293" s="97" t="str">
        <f>C264</f>
        <v>BILL No. 2.4</v>
      </c>
      <c r="D293" s="65"/>
      <c r="E293" s="65"/>
      <c r="F293" s="22"/>
      <c r="G293" s="70"/>
      <c r="I293" s="23"/>
    </row>
    <row r="294" spans="1:9" x14ac:dyDescent="0.35">
      <c r="A294" s="50"/>
      <c r="B294" s="63"/>
      <c r="C294" s="97" t="str">
        <f>C265</f>
        <v>MEETING ROOM</v>
      </c>
      <c r="D294" s="65"/>
      <c r="E294" s="65"/>
      <c r="F294" s="22"/>
      <c r="G294" s="70"/>
      <c r="I294" s="23"/>
    </row>
    <row r="295" spans="1:9" x14ac:dyDescent="0.35">
      <c r="A295" s="50"/>
      <c r="B295" s="63"/>
      <c r="C295" s="97" t="s">
        <v>275</v>
      </c>
      <c r="D295" s="65"/>
      <c r="E295" s="65"/>
      <c r="F295" s="22"/>
      <c r="G295" s="70"/>
      <c r="I295" s="23"/>
    </row>
    <row r="296" spans="1:9" x14ac:dyDescent="0.35">
      <c r="A296" s="50"/>
      <c r="B296" s="63"/>
      <c r="C296" s="97" t="s">
        <v>163</v>
      </c>
      <c r="D296" s="65"/>
      <c r="E296" s="65"/>
      <c r="F296" s="22"/>
      <c r="G296" s="70"/>
      <c r="I296" s="23"/>
    </row>
    <row r="297" spans="1:9" ht="65" x14ac:dyDescent="0.35">
      <c r="A297" s="50"/>
      <c r="B297" s="63"/>
      <c r="C297" s="103" t="s">
        <v>164</v>
      </c>
      <c r="D297" s="65"/>
      <c r="E297" s="65"/>
      <c r="F297" s="22"/>
      <c r="G297" s="70"/>
      <c r="I297" s="23"/>
    </row>
    <row r="298" spans="1:9" x14ac:dyDescent="0.35">
      <c r="A298" s="50"/>
      <c r="B298" s="63"/>
      <c r="C298" s="143" t="s">
        <v>289</v>
      </c>
      <c r="D298" s="65"/>
      <c r="E298" s="65"/>
      <c r="F298" s="22"/>
      <c r="G298" s="70"/>
      <c r="I298" s="23"/>
    </row>
    <row r="299" spans="1:9" ht="101.5" x14ac:dyDescent="0.35">
      <c r="A299" s="50"/>
      <c r="B299" s="63"/>
      <c r="C299" s="97" t="s">
        <v>283</v>
      </c>
      <c r="D299" s="65"/>
      <c r="E299" s="65"/>
      <c r="F299" s="22"/>
      <c r="G299" s="70"/>
      <c r="I299" s="23"/>
    </row>
    <row r="300" spans="1:9" x14ac:dyDescent="0.35">
      <c r="A300" s="50"/>
      <c r="B300" s="63" t="s">
        <v>8</v>
      </c>
      <c r="C300" s="144" t="s">
        <v>290</v>
      </c>
      <c r="D300" s="65" t="s">
        <v>281</v>
      </c>
      <c r="E300" s="65">
        <v>1</v>
      </c>
      <c r="F300" s="22"/>
      <c r="G300" s="70" t="str">
        <f>IF((E300*F300)=0,"",E300*F300)</f>
        <v/>
      </c>
      <c r="I300" s="23"/>
    </row>
    <row r="301" spans="1:9" x14ac:dyDescent="0.35">
      <c r="A301" s="50"/>
      <c r="B301" s="63"/>
      <c r="C301" s="71"/>
      <c r="D301" s="65"/>
      <c r="E301" s="65"/>
      <c r="F301" s="22"/>
      <c r="G301" s="70"/>
      <c r="I301" s="23"/>
    </row>
    <row r="302" spans="1:9" x14ac:dyDescent="0.35">
      <c r="A302" s="50"/>
      <c r="B302" s="63"/>
      <c r="C302" s="71"/>
      <c r="D302" s="65"/>
      <c r="E302" s="65"/>
      <c r="F302" s="22"/>
      <c r="G302" s="70"/>
      <c r="I302" s="23"/>
    </row>
    <row r="303" spans="1:9" x14ac:dyDescent="0.35">
      <c r="A303" s="50"/>
      <c r="B303" s="63"/>
      <c r="C303" s="71"/>
      <c r="D303" s="65"/>
      <c r="E303" s="65"/>
      <c r="F303" s="22"/>
      <c r="G303" s="70"/>
      <c r="I303" s="23"/>
    </row>
    <row r="304" spans="1:9" x14ac:dyDescent="0.35">
      <c r="A304" s="50"/>
      <c r="B304" s="63"/>
      <c r="C304" s="71"/>
      <c r="D304" s="65"/>
      <c r="E304" s="65"/>
      <c r="F304" s="22"/>
      <c r="G304" s="70"/>
      <c r="I304" s="23"/>
    </row>
    <row r="305" spans="1:9" x14ac:dyDescent="0.35">
      <c r="A305" s="50"/>
      <c r="B305" s="63"/>
      <c r="C305" s="71"/>
      <c r="D305" s="65"/>
      <c r="E305" s="65"/>
      <c r="F305" s="22"/>
      <c r="G305" s="70"/>
      <c r="I305" s="23"/>
    </row>
    <row r="306" spans="1:9" x14ac:dyDescent="0.35">
      <c r="A306" s="50"/>
      <c r="B306" s="63"/>
      <c r="C306" s="71"/>
      <c r="D306" s="65"/>
      <c r="E306" s="65"/>
      <c r="F306" s="22"/>
      <c r="G306" s="70"/>
      <c r="I306" s="23"/>
    </row>
    <row r="307" spans="1:9" x14ac:dyDescent="0.35">
      <c r="A307" s="50"/>
      <c r="B307" s="63"/>
      <c r="C307" s="71"/>
      <c r="D307" s="65"/>
      <c r="E307" s="65"/>
      <c r="F307" s="22"/>
      <c r="G307" s="70"/>
      <c r="I307" s="23"/>
    </row>
    <row r="308" spans="1:9" x14ac:dyDescent="0.35">
      <c r="A308" s="50"/>
      <c r="B308" s="63"/>
      <c r="C308" s="71"/>
      <c r="D308" s="65"/>
      <c r="E308" s="65"/>
      <c r="F308" s="22"/>
      <c r="G308" s="70"/>
      <c r="I308" s="23"/>
    </row>
    <row r="309" spans="1:9" x14ac:dyDescent="0.35">
      <c r="A309" s="50"/>
      <c r="B309" s="63"/>
      <c r="C309" s="71"/>
      <c r="D309" s="65"/>
      <c r="E309" s="65"/>
      <c r="F309" s="22"/>
      <c r="G309" s="70"/>
      <c r="I309" s="23"/>
    </row>
    <row r="310" spans="1:9" x14ac:dyDescent="0.35">
      <c r="A310" s="50"/>
      <c r="B310" s="63"/>
      <c r="C310" s="71"/>
      <c r="D310" s="65"/>
      <c r="E310" s="65"/>
      <c r="F310" s="22"/>
      <c r="G310" s="70"/>
      <c r="I310" s="23"/>
    </row>
    <row r="311" spans="1:9" x14ac:dyDescent="0.35">
      <c r="A311" s="50"/>
      <c r="B311" s="63"/>
      <c r="C311" s="71"/>
      <c r="D311" s="65"/>
      <c r="E311" s="65"/>
      <c r="F311" s="22"/>
      <c r="G311" s="70"/>
      <c r="I311" s="23"/>
    </row>
    <row r="312" spans="1:9" x14ac:dyDescent="0.35">
      <c r="A312" s="50"/>
      <c r="B312" s="63"/>
      <c r="C312" s="71"/>
      <c r="D312" s="65"/>
      <c r="E312" s="65"/>
      <c r="F312" s="22"/>
      <c r="G312" s="70"/>
      <c r="I312" s="23"/>
    </row>
    <row r="313" spans="1:9" x14ac:dyDescent="0.35">
      <c r="A313" s="50"/>
      <c r="B313" s="63"/>
      <c r="C313" s="71"/>
      <c r="D313" s="65"/>
      <c r="E313" s="65"/>
      <c r="F313" s="22"/>
      <c r="G313" s="70"/>
      <c r="I313" s="23"/>
    </row>
    <row r="314" spans="1:9" x14ac:dyDescent="0.35">
      <c r="A314" s="50"/>
      <c r="B314" s="63"/>
      <c r="C314" s="71"/>
      <c r="D314" s="65"/>
      <c r="E314" s="65"/>
      <c r="F314" s="22"/>
      <c r="G314" s="70"/>
      <c r="I314" s="23"/>
    </row>
    <row r="315" spans="1:9" x14ac:dyDescent="0.35">
      <c r="A315" s="50"/>
      <c r="B315" s="63"/>
      <c r="C315" s="71"/>
      <c r="D315" s="65"/>
      <c r="E315" s="65"/>
      <c r="F315" s="22"/>
      <c r="G315" s="70"/>
      <c r="I315" s="23"/>
    </row>
    <row r="316" spans="1:9" x14ac:dyDescent="0.35">
      <c r="A316" s="50"/>
      <c r="B316" s="63"/>
      <c r="C316" s="71"/>
      <c r="D316" s="65"/>
      <c r="E316" s="65"/>
      <c r="F316" s="22"/>
      <c r="G316" s="70"/>
      <c r="I316" s="23"/>
    </row>
    <row r="317" spans="1:9" x14ac:dyDescent="0.35">
      <c r="A317" s="50"/>
      <c r="B317" s="63"/>
      <c r="C317" s="71"/>
      <c r="D317" s="65"/>
      <c r="E317" s="65"/>
      <c r="F317" s="22"/>
      <c r="G317" s="70"/>
      <c r="I317" s="23"/>
    </row>
    <row r="318" spans="1:9" x14ac:dyDescent="0.35">
      <c r="A318" s="50"/>
      <c r="B318" s="63"/>
      <c r="C318" s="71"/>
      <c r="D318" s="65"/>
      <c r="E318" s="65"/>
      <c r="F318" s="22"/>
      <c r="G318" s="70"/>
      <c r="I318" s="23"/>
    </row>
    <row r="319" spans="1:9" x14ac:dyDescent="0.35">
      <c r="A319" s="50"/>
      <c r="B319" s="63"/>
      <c r="C319" s="71"/>
      <c r="D319" s="65"/>
      <c r="E319" s="65"/>
      <c r="F319" s="22"/>
      <c r="G319" s="70"/>
      <c r="I319" s="23"/>
    </row>
    <row r="320" spans="1:9" x14ac:dyDescent="0.35">
      <c r="A320" s="50"/>
      <c r="B320" s="63"/>
      <c r="C320" s="71"/>
      <c r="D320" s="65"/>
      <c r="E320" s="65"/>
      <c r="F320" s="22"/>
      <c r="G320" s="70"/>
      <c r="I320" s="23"/>
    </row>
    <row r="321" spans="1:9" ht="15" thickBot="1" x14ac:dyDescent="0.4">
      <c r="A321" s="50"/>
      <c r="B321" s="72"/>
      <c r="C321" s="73" t="s">
        <v>71</v>
      </c>
      <c r="D321" s="74"/>
      <c r="E321" s="74"/>
      <c r="F321" s="24"/>
      <c r="G321" s="76">
        <f>SUM(G300:G320)</f>
        <v>0</v>
      </c>
      <c r="I321" s="23"/>
    </row>
    <row r="322" spans="1:9" ht="15" thickTop="1" x14ac:dyDescent="0.35">
      <c r="A322" s="50"/>
      <c r="B322" s="108"/>
      <c r="C322" s="109"/>
      <c r="D322" s="108"/>
      <c r="E322" s="108"/>
      <c r="F322" s="25"/>
      <c r="G322" s="110" t="s">
        <v>851</v>
      </c>
      <c r="I322" s="23"/>
    </row>
    <row r="323" spans="1:9" x14ac:dyDescent="0.35">
      <c r="A323" s="50"/>
      <c r="B323" s="63"/>
      <c r="C323" s="97" t="str">
        <f>C293</f>
        <v>BILL No. 2.4</v>
      </c>
      <c r="D323" s="65"/>
      <c r="E323" s="65"/>
      <c r="F323" s="22"/>
      <c r="G323" s="70"/>
      <c r="I323" s="23"/>
    </row>
    <row r="324" spans="1:9" x14ac:dyDescent="0.35">
      <c r="A324" s="50"/>
      <c r="B324" s="63"/>
      <c r="C324" s="97" t="str">
        <f>C294</f>
        <v>MEETING ROOM</v>
      </c>
      <c r="D324" s="65"/>
      <c r="E324" s="65"/>
      <c r="F324" s="22"/>
      <c r="G324" s="70"/>
      <c r="I324" s="23"/>
    </row>
    <row r="325" spans="1:9" x14ac:dyDescent="0.35">
      <c r="A325" s="50"/>
      <c r="B325" s="63"/>
      <c r="C325" s="97" t="s">
        <v>222</v>
      </c>
      <c r="D325" s="65"/>
      <c r="E325" s="65"/>
      <c r="F325" s="22"/>
      <c r="G325" s="70"/>
      <c r="I325" s="23"/>
    </row>
    <row r="326" spans="1:9" x14ac:dyDescent="0.35">
      <c r="A326" s="50"/>
      <c r="B326" s="63"/>
      <c r="C326" s="97" t="s">
        <v>167</v>
      </c>
      <c r="D326" s="65"/>
      <c r="E326" s="65"/>
      <c r="F326" s="22"/>
      <c r="G326" s="70"/>
      <c r="I326" s="23"/>
    </row>
    <row r="327" spans="1:9" x14ac:dyDescent="0.35">
      <c r="A327" s="50"/>
      <c r="B327" s="63"/>
      <c r="C327" s="97" t="s">
        <v>355</v>
      </c>
      <c r="D327" s="65"/>
      <c r="E327" s="65"/>
      <c r="F327" s="22"/>
      <c r="G327" s="70"/>
      <c r="I327" s="23"/>
    </row>
    <row r="328" spans="1:9" ht="58" x14ac:dyDescent="0.35">
      <c r="A328" s="50"/>
      <c r="B328" s="63" t="s">
        <v>356</v>
      </c>
      <c r="C328" s="71" t="s">
        <v>357</v>
      </c>
      <c r="D328" s="65"/>
      <c r="E328" s="65"/>
      <c r="F328" s="22"/>
      <c r="G328" s="70"/>
      <c r="I328" s="23"/>
    </row>
    <row r="329" spans="1:9" ht="29" x14ac:dyDescent="0.35">
      <c r="A329" s="50"/>
      <c r="B329" s="63" t="s">
        <v>358</v>
      </c>
      <c r="C329" s="71" t="s">
        <v>359</v>
      </c>
      <c r="D329" s="65"/>
      <c r="E329" s="65"/>
      <c r="F329" s="22"/>
      <c r="G329" s="70"/>
      <c r="I329" s="23"/>
    </row>
    <row r="330" spans="1:9" ht="29" x14ac:dyDescent="0.35">
      <c r="A330" s="50"/>
      <c r="B330" s="63" t="s">
        <v>360</v>
      </c>
      <c r="C330" s="71" t="s">
        <v>361</v>
      </c>
      <c r="D330" s="65"/>
      <c r="E330" s="65"/>
      <c r="F330" s="22"/>
      <c r="G330" s="70"/>
      <c r="I330" s="23"/>
    </row>
    <row r="331" spans="1:9" ht="43.5" x14ac:dyDescent="0.35">
      <c r="A331" s="50"/>
      <c r="B331" s="63" t="s">
        <v>362</v>
      </c>
      <c r="C331" s="71" t="s">
        <v>363</v>
      </c>
      <c r="D331" s="65"/>
      <c r="E331" s="65"/>
      <c r="F331" s="22"/>
      <c r="G331" s="70"/>
      <c r="I331" s="23"/>
    </row>
    <row r="332" spans="1:9" ht="43.5" x14ac:dyDescent="0.35">
      <c r="A332" s="50"/>
      <c r="B332" s="63" t="s">
        <v>364</v>
      </c>
      <c r="C332" s="71" t="s">
        <v>366</v>
      </c>
      <c r="D332" s="65"/>
      <c r="E332" s="65"/>
      <c r="F332" s="22"/>
      <c r="G332" s="70"/>
      <c r="I332" s="23"/>
    </row>
    <row r="333" spans="1:9" ht="43.5" x14ac:dyDescent="0.35">
      <c r="A333" s="50"/>
      <c r="B333" s="63" t="s">
        <v>365</v>
      </c>
      <c r="C333" s="71" t="s">
        <v>368</v>
      </c>
      <c r="D333" s="65"/>
      <c r="E333" s="65"/>
      <c r="F333" s="22"/>
      <c r="G333" s="70"/>
      <c r="I333" s="23"/>
    </row>
    <row r="334" spans="1:9" ht="29" x14ac:dyDescent="0.35">
      <c r="A334" s="50"/>
      <c r="B334" s="63" t="s">
        <v>367</v>
      </c>
      <c r="C334" s="71" t="s">
        <v>370</v>
      </c>
      <c r="D334" s="65"/>
      <c r="E334" s="65"/>
      <c r="F334" s="22"/>
      <c r="G334" s="70"/>
      <c r="I334" s="23"/>
    </row>
    <row r="335" spans="1:9" ht="43.5" x14ac:dyDescent="0.35">
      <c r="A335" s="50"/>
      <c r="B335" s="63" t="s">
        <v>369</v>
      </c>
      <c r="C335" s="71" t="s">
        <v>372</v>
      </c>
      <c r="D335" s="65"/>
      <c r="E335" s="65"/>
      <c r="F335" s="22"/>
      <c r="G335" s="70"/>
      <c r="I335" s="23"/>
    </row>
    <row r="336" spans="1:9" ht="43.5" x14ac:dyDescent="0.35">
      <c r="A336" s="50"/>
      <c r="B336" s="63" t="s">
        <v>371</v>
      </c>
      <c r="C336" s="71" t="s">
        <v>373</v>
      </c>
      <c r="D336" s="65"/>
      <c r="E336" s="65"/>
      <c r="F336" s="22"/>
      <c r="G336" s="70"/>
      <c r="I336" s="23"/>
    </row>
    <row r="337" spans="1:9" x14ac:dyDescent="0.35">
      <c r="A337" s="50"/>
      <c r="B337" s="63"/>
      <c r="C337" s="71"/>
      <c r="D337" s="65"/>
      <c r="E337" s="65"/>
      <c r="F337" s="22"/>
      <c r="G337" s="70"/>
      <c r="I337" s="23"/>
    </row>
    <row r="338" spans="1:9" x14ac:dyDescent="0.35">
      <c r="A338" s="50"/>
      <c r="B338" s="63"/>
      <c r="C338" s="71"/>
      <c r="D338" s="65"/>
      <c r="E338" s="65"/>
      <c r="F338" s="22"/>
      <c r="G338" s="70"/>
      <c r="I338" s="23"/>
    </row>
    <row r="339" spans="1:9" x14ac:dyDescent="0.35">
      <c r="A339" s="50"/>
      <c r="B339" s="63"/>
      <c r="C339" s="71"/>
      <c r="D339" s="65"/>
      <c r="E339" s="65"/>
      <c r="F339" s="22"/>
      <c r="G339" s="70"/>
      <c r="I339" s="23"/>
    </row>
    <row r="340" spans="1:9" x14ac:dyDescent="0.35">
      <c r="A340" s="50"/>
      <c r="B340" s="63"/>
      <c r="C340" s="71"/>
      <c r="D340" s="65"/>
      <c r="E340" s="65"/>
      <c r="F340" s="22"/>
      <c r="G340" s="70"/>
      <c r="I340" s="23"/>
    </row>
    <row r="341" spans="1:9" s="29" customFormat="1" ht="15" thickBot="1" x14ac:dyDescent="0.4">
      <c r="A341" s="80"/>
      <c r="B341" s="81"/>
      <c r="C341" s="82" t="s">
        <v>43</v>
      </c>
      <c r="D341" s="83"/>
      <c r="E341" s="83"/>
      <c r="F341" s="28"/>
      <c r="G341" s="86">
        <f>SUM(G329:G340)</f>
        <v>0</v>
      </c>
      <c r="I341" s="31"/>
    </row>
    <row r="342" spans="1:9" ht="15" thickTop="1" x14ac:dyDescent="0.35">
      <c r="A342" s="50"/>
      <c r="B342" s="108"/>
      <c r="C342" s="109"/>
      <c r="D342" s="108"/>
      <c r="E342" s="108"/>
      <c r="F342" s="25"/>
      <c r="G342" s="110" t="s">
        <v>852</v>
      </c>
      <c r="I342" s="23"/>
    </row>
    <row r="343" spans="1:9" x14ac:dyDescent="0.35">
      <c r="A343" s="50"/>
      <c r="B343" s="63"/>
      <c r="C343" s="97" t="s">
        <v>940</v>
      </c>
      <c r="D343" s="65"/>
      <c r="E343" s="65"/>
      <c r="F343" s="22"/>
      <c r="G343" s="70" t="str">
        <f t="shared" ref="G343:G358" si="2">IF((E343*F343)=0,"",E343*F343)</f>
        <v/>
      </c>
      <c r="I343" s="23"/>
    </row>
    <row r="344" spans="1:9" s="5" customFormat="1" ht="67.5" customHeight="1" x14ac:dyDescent="0.35">
      <c r="A344" s="133"/>
      <c r="B344" s="63" t="s">
        <v>8</v>
      </c>
      <c r="C344" s="71" t="s">
        <v>938</v>
      </c>
      <c r="D344" s="65" t="s">
        <v>85</v>
      </c>
      <c r="E344" s="65">
        <v>1</v>
      </c>
      <c r="F344" s="32"/>
      <c r="G344" s="70" t="str">
        <f t="shared" si="2"/>
        <v/>
      </c>
      <c r="I344" s="33"/>
    </row>
    <row r="345" spans="1:9" x14ac:dyDescent="0.35">
      <c r="A345" s="50"/>
      <c r="B345" s="63"/>
      <c r="C345" s="97" t="s">
        <v>374</v>
      </c>
      <c r="D345" s="65"/>
      <c r="E345" s="65"/>
      <c r="F345" s="32"/>
      <c r="G345" s="70" t="str">
        <f t="shared" si="2"/>
        <v/>
      </c>
      <c r="I345" s="23"/>
    </row>
    <row r="346" spans="1:9" s="5" customFormat="1" ht="29" x14ac:dyDescent="0.35">
      <c r="A346" s="133"/>
      <c r="B346" s="63" t="s">
        <v>11</v>
      </c>
      <c r="C346" s="71" t="s">
        <v>375</v>
      </c>
      <c r="D346" s="65" t="s">
        <v>85</v>
      </c>
      <c r="E346" s="65">
        <v>5</v>
      </c>
      <c r="F346" s="32"/>
      <c r="G346" s="70" t="str">
        <f t="shared" si="2"/>
        <v/>
      </c>
      <c r="I346" s="33"/>
    </row>
    <row r="347" spans="1:9" s="5" customFormat="1" ht="29" x14ac:dyDescent="0.35">
      <c r="A347" s="133"/>
      <c r="B347" s="63" t="s">
        <v>13</v>
      </c>
      <c r="C347" s="71" t="s">
        <v>376</v>
      </c>
      <c r="D347" s="65" t="s">
        <v>85</v>
      </c>
      <c r="E347" s="65">
        <v>1</v>
      </c>
      <c r="F347" s="32"/>
      <c r="G347" s="70" t="str">
        <f t="shared" si="2"/>
        <v/>
      </c>
      <c r="I347" s="34"/>
    </row>
    <row r="348" spans="1:9" x14ac:dyDescent="0.35">
      <c r="A348" s="50"/>
      <c r="B348" s="63"/>
      <c r="C348" s="97" t="s">
        <v>377</v>
      </c>
      <c r="D348" s="65"/>
      <c r="E348" s="65"/>
      <c r="F348" s="32"/>
      <c r="G348" s="70" t="str">
        <f t="shared" si="2"/>
        <v/>
      </c>
      <c r="I348" s="23"/>
    </row>
    <row r="349" spans="1:9" ht="29" x14ac:dyDescent="0.35">
      <c r="A349" s="50"/>
      <c r="B349" s="63"/>
      <c r="C349" s="97" t="s">
        <v>378</v>
      </c>
      <c r="D349" s="65"/>
      <c r="E349" s="65"/>
      <c r="F349" s="32"/>
      <c r="G349" s="70" t="str">
        <f t="shared" si="2"/>
        <v/>
      </c>
      <c r="I349" s="23"/>
    </row>
    <row r="350" spans="1:9" x14ac:dyDescent="0.35">
      <c r="A350" s="50"/>
      <c r="B350" s="63" t="s">
        <v>16</v>
      </c>
      <c r="C350" s="71" t="s">
        <v>379</v>
      </c>
      <c r="D350" s="65" t="s">
        <v>85</v>
      </c>
      <c r="E350" s="65">
        <v>3</v>
      </c>
      <c r="F350" s="32"/>
      <c r="G350" s="70" t="str">
        <f t="shared" si="2"/>
        <v/>
      </c>
      <c r="I350" s="23"/>
    </row>
    <row r="351" spans="1:9" ht="29" x14ac:dyDescent="0.35">
      <c r="A351" s="50"/>
      <c r="B351" s="63" t="s">
        <v>19</v>
      </c>
      <c r="C351" s="71" t="s">
        <v>381</v>
      </c>
      <c r="D351" s="65" t="s">
        <v>85</v>
      </c>
      <c r="E351" s="65">
        <v>3</v>
      </c>
      <c r="F351" s="32"/>
      <c r="G351" s="70" t="str">
        <f t="shared" si="2"/>
        <v/>
      </c>
      <c r="I351" s="23"/>
    </row>
    <row r="352" spans="1:9" x14ac:dyDescent="0.35">
      <c r="A352" s="50"/>
      <c r="B352" s="63"/>
      <c r="C352" s="97" t="s">
        <v>382</v>
      </c>
      <c r="D352" s="65"/>
      <c r="E352" s="65"/>
      <c r="F352" s="32"/>
      <c r="G352" s="70" t="str">
        <f t="shared" si="2"/>
        <v/>
      </c>
      <c r="I352" s="23"/>
    </row>
    <row r="353" spans="1:9" x14ac:dyDescent="0.35">
      <c r="A353" s="50"/>
      <c r="B353" s="63"/>
      <c r="C353" s="97" t="s">
        <v>168</v>
      </c>
      <c r="D353" s="65"/>
      <c r="E353" s="65"/>
      <c r="F353" s="32"/>
      <c r="G353" s="70" t="str">
        <f t="shared" si="2"/>
        <v/>
      </c>
      <c r="I353" s="23"/>
    </row>
    <row r="354" spans="1:9" ht="43.5" x14ac:dyDescent="0.35">
      <c r="A354" s="50"/>
      <c r="B354" s="63" t="s">
        <v>55</v>
      </c>
      <c r="C354" s="71" t="s">
        <v>383</v>
      </c>
      <c r="D354" s="65" t="s">
        <v>85</v>
      </c>
      <c r="E354" s="65">
        <v>5</v>
      </c>
      <c r="F354" s="32"/>
      <c r="G354" s="70" t="str">
        <f t="shared" si="2"/>
        <v/>
      </c>
      <c r="I354" s="23"/>
    </row>
    <row r="355" spans="1:9" x14ac:dyDescent="0.35">
      <c r="A355" s="50"/>
      <c r="B355" s="63"/>
      <c r="C355" s="97" t="s">
        <v>169</v>
      </c>
      <c r="D355" s="65"/>
      <c r="E355" s="65"/>
      <c r="F355" s="32"/>
      <c r="G355" s="70" t="str">
        <f t="shared" si="2"/>
        <v/>
      </c>
      <c r="I355" s="23"/>
    </row>
    <row r="356" spans="1:9" ht="43.5" x14ac:dyDescent="0.35">
      <c r="A356" s="50"/>
      <c r="B356" s="63" t="s">
        <v>21</v>
      </c>
      <c r="C356" s="71" t="s">
        <v>384</v>
      </c>
      <c r="D356" s="65" t="s">
        <v>85</v>
      </c>
      <c r="E356" s="65">
        <v>3</v>
      </c>
      <c r="F356" s="32"/>
      <c r="G356" s="70" t="str">
        <f t="shared" si="2"/>
        <v/>
      </c>
      <c r="I356" s="23"/>
    </row>
    <row r="357" spans="1:9" x14ac:dyDescent="0.35">
      <c r="A357" s="50"/>
      <c r="B357" s="63"/>
      <c r="C357" s="97" t="s">
        <v>170</v>
      </c>
      <c r="D357" s="65"/>
      <c r="E357" s="65"/>
      <c r="F357" s="32"/>
      <c r="G357" s="70" t="str">
        <f t="shared" si="2"/>
        <v/>
      </c>
      <c r="I357" s="23"/>
    </row>
    <row r="358" spans="1:9" ht="43.5" x14ac:dyDescent="0.35">
      <c r="A358" s="50"/>
      <c r="B358" s="63" t="s">
        <v>23</v>
      </c>
      <c r="C358" s="71" t="s">
        <v>385</v>
      </c>
      <c r="D358" s="65" t="s">
        <v>85</v>
      </c>
      <c r="E358" s="65">
        <v>1</v>
      </c>
      <c r="F358" s="32"/>
      <c r="G358" s="70" t="str">
        <f t="shared" si="2"/>
        <v/>
      </c>
      <c r="I358" s="23"/>
    </row>
    <row r="359" spans="1:9" x14ac:dyDescent="0.35">
      <c r="A359" s="50"/>
      <c r="B359" s="63"/>
      <c r="C359" s="71"/>
      <c r="D359" s="65"/>
      <c r="E359" s="65"/>
      <c r="F359" s="32"/>
      <c r="G359" s="70"/>
      <c r="I359" s="23"/>
    </row>
    <row r="360" spans="1:9" x14ac:dyDescent="0.35">
      <c r="A360" s="50"/>
      <c r="B360" s="63"/>
      <c r="C360" s="71"/>
      <c r="D360" s="65"/>
      <c r="E360" s="65"/>
      <c r="F360" s="32"/>
      <c r="G360" s="70"/>
      <c r="I360" s="23"/>
    </row>
    <row r="361" spans="1:9" x14ac:dyDescent="0.35">
      <c r="A361" s="50"/>
      <c r="B361" s="63"/>
      <c r="C361" s="71"/>
      <c r="D361" s="65"/>
      <c r="E361" s="65"/>
      <c r="F361" s="22"/>
      <c r="G361" s="70"/>
      <c r="I361" s="23"/>
    </row>
    <row r="362" spans="1:9" s="29" customFormat="1" ht="15" thickBot="1" x14ac:dyDescent="0.4">
      <c r="A362" s="80"/>
      <c r="B362" s="134"/>
      <c r="C362" s="135" t="s">
        <v>43</v>
      </c>
      <c r="D362" s="136"/>
      <c r="E362" s="136"/>
      <c r="F362" s="35"/>
      <c r="G362" s="137">
        <f>SUM(G344:G361)</f>
        <v>0</v>
      </c>
      <c r="I362" s="31"/>
    </row>
    <row r="363" spans="1:9" ht="15" thickTop="1" x14ac:dyDescent="0.35">
      <c r="A363" s="50"/>
      <c r="B363" s="51"/>
      <c r="C363" s="87"/>
      <c r="D363" s="51"/>
      <c r="E363" s="51"/>
      <c r="G363" s="110" t="s">
        <v>853</v>
      </c>
      <c r="I363" s="23"/>
    </row>
    <row r="364" spans="1:9" x14ac:dyDescent="0.35">
      <c r="A364" s="50"/>
      <c r="B364" s="63"/>
      <c r="C364" s="97" t="s">
        <v>171</v>
      </c>
      <c r="D364" s="65"/>
      <c r="E364" s="65"/>
      <c r="F364" s="22"/>
      <c r="G364" s="70" t="str">
        <f t="shared" ref="G364:G386" si="3">IF((E364*F364)=0,"",E364*F364)</f>
        <v/>
      </c>
      <c r="I364" s="23"/>
    </row>
    <row r="365" spans="1:9" ht="58" x14ac:dyDescent="0.35">
      <c r="A365" s="50"/>
      <c r="B365" s="63"/>
      <c r="C365" s="97" t="s">
        <v>172</v>
      </c>
      <c r="D365" s="65"/>
      <c r="E365" s="65"/>
      <c r="F365" s="22"/>
      <c r="G365" s="70" t="str">
        <f t="shared" si="3"/>
        <v/>
      </c>
      <c r="I365" s="23"/>
    </row>
    <row r="366" spans="1:9" x14ac:dyDescent="0.35">
      <c r="A366" s="50"/>
      <c r="B366" s="63" t="s">
        <v>8</v>
      </c>
      <c r="C366" s="71" t="s">
        <v>173</v>
      </c>
      <c r="D366" s="65" t="s">
        <v>58</v>
      </c>
      <c r="E366" s="65">
        <v>15</v>
      </c>
      <c r="F366" s="22"/>
      <c r="G366" s="70" t="str">
        <f t="shared" si="3"/>
        <v/>
      </c>
      <c r="I366" s="23"/>
    </row>
    <row r="367" spans="1:9" x14ac:dyDescent="0.35">
      <c r="A367" s="50"/>
      <c r="B367" s="63" t="s">
        <v>11</v>
      </c>
      <c r="C367" s="71" t="s">
        <v>174</v>
      </c>
      <c r="D367" s="65" t="s">
        <v>85</v>
      </c>
      <c r="E367" s="65">
        <v>2</v>
      </c>
      <c r="F367" s="22"/>
      <c r="G367" s="70" t="str">
        <f t="shared" si="3"/>
        <v/>
      </c>
      <c r="I367" s="23"/>
    </row>
    <row r="368" spans="1:9" x14ac:dyDescent="0.35">
      <c r="A368" s="50"/>
      <c r="B368" s="63" t="s">
        <v>13</v>
      </c>
      <c r="C368" s="71" t="s">
        <v>175</v>
      </c>
      <c r="D368" s="65" t="s">
        <v>85</v>
      </c>
      <c r="E368" s="65">
        <v>1</v>
      </c>
      <c r="F368" s="22"/>
      <c r="G368" s="70" t="str">
        <f t="shared" si="3"/>
        <v/>
      </c>
      <c r="I368" s="23"/>
    </row>
    <row r="369" spans="1:9" x14ac:dyDescent="0.35">
      <c r="A369" s="50"/>
      <c r="B369" s="63" t="s">
        <v>16</v>
      </c>
      <c r="C369" s="71" t="s">
        <v>176</v>
      </c>
      <c r="D369" s="65" t="s">
        <v>85</v>
      </c>
      <c r="E369" s="65">
        <v>5</v>
      </c>
      <c r="F369" s="22"/>
      <c r="G369" s="70" t="str">
        <f t="shared" si="3"/>
        <v/>
      </c>
      <c r="I369" s="23"/>
    </row>
    <row r="370" spans="1:9" ht="29" x14ac:dyDescent="0.35">
      <c r="A370" s="50"/>
      <c r="B370" s="63" t="s">
        <v>19</v>
      </c>
      <c r="C370" s="71" t="s">
        <v>177</v>
      </c>
      <c r="D370" s="65" t="s">
        <v>85</v>
      </c>
      <c r="E370" s="65">
        <v>2</v>
      </c>
      <c r="F370" s="22"/>
      <c r="G370" s="70" t="str">
        <f t="shared" si="3"/>
        <v/>
      </c>
      <c r="I370" s="23"/>
    </row>
    <row r="371" spans="1:9" x14ac:dyDescent="0.35">
      <c r="A371" s="50"/>
      <c r="B371" s="63" t="s">
        <v>55</v>
      </c>
      <c r="C371" s="71" t="s">
        <v>178</v>
      </c>
      <c r="D371" s="65" t="s">
        <v>85</v>
      </c>
      <c r="E371" s="65">
        <v>2</v>
      </c>
      <c r="F371" s="22"/>
      <c r="G371" s="70" t="str">
        <f t="shared" si="3"/>
        <v/>
      </c>
      <c r="I371" s="23"/>
    </row>
    <row r="372" spans="1:9" ht="29" x14ac:dyDescent="0.35">
      <c r="A372" s="50"/>
      <c r="B372" s="63" t="s">
        <v>21</v>
      </c>
      <c r="C372" s="71" t="s">
        <v>179</v>
      </c>
      <c r="D372" s="65" t="s">
        <v>10</v>
      </c>
      <c r="E372" s="65">
        <v>1</v>
      </c>
      <c r="F372" s="22"/>
      <c r="G372" s="70" t="str">
        <f t="shared" si="3"/>
        <v/>
      </c>
      <c r="I372" s="23"/>
    </row>
    <row r="373" spans="1:9" x14ac:dyDescent="0.35">
      <c r="A373" s="50"/>
      <c r="B373" s="63" t="s">
        <v>23</v>
      </c>
      <c r="C373" s="71" t="s">
        <v>180</v>
      </c>
      <c r="D373" s="65" t="s">
        <v>10</v>
      </c>
      <c r="E373" s="65">
        <v>1</v>
      </c>
      <c r="F373" s="22"/>
      <c r="G373" s="70" t="str">
        <f t="shared" si="3"/>
        <v/>
      </c>
      <c r="I373" s="23"/>
    </row>
    <row r="374" spans="1:9" x14ac:dyDescent="0.35">
      <c r="A374" s="50"/>
      <c r="B374" s="63"/>
      <c r="C374" s="97" t="s">
        <v>386</v>
      </c>
      <c r="D374" s="65"/>
      <c r="E374" s="65"/>
      <c r="F374" s="32"/>
      <c r="G374" s="70" t="str">
        <f t="shared" si="3"/>
        <v/>
      </c>
      <c r="I374" s="23"/>
    </row>
    <row r="375" spans="1:9" ht="43.5" x14ac:dyDescent="0.35">
      <c r="A375" s="50"/>
      <c r="B375" s="63"/>
      <c r="C375" s="71" t="s">
        <v>387</v>
      </c>
      <c r="D375" s="65"/>
      <c r="E375" s="65"/>
      <c r="F375" s="32"/>
      <c r="G375" s="70" t="str">
        <f t="shared" si="3"/>
        <v/>
      </c>
      <c r="I375" s="23"/>
    </row>
    <row r="376" spans="1:9" x14ac:dyDescent="0.35">
      <c r="A376" s="50"/>
      <c r="B376" s="63" t="s">
        <v>25</v>
      </c>
      <c r="C376" s="71" t="s">
        <v>945</v>
      </c>
      <c r="D376" s="65" t="s">
        <v>85</v>
      </c>
      <c r="E376" s="65">
        <v>3</v>
      </c>
      <c r="F376" s="32"/>
      <c r="G376" s="70" t="str">
        <f t="shared" si="3"/>
        <v/>
      </c>
      <c r="I376" s="23"/>
    </row>
    <row r="377" spans="1:9" x14ac:dyDescent="0.35">
      <c r="A377" s="50"/>
      <c r="B377" s="63" t="s">
        <v>27</v>
      </c>
      <c r="C377" s="71" t="s">
        <v>388</v>
      </c>
      <c r="D377" s="65" t="s">
        <v>85</v>
      </c>
      <c r="E377" s="65">
        <v>1</v>
      </c>
      <c r="F377" s="32"/>
      <c r="G377" s="70" t="str">
        <f t="shared" si="3"/>
        <v/>
      </c>
      <c r="I377" s="23"/>
    </row>
    <row r="378" spans="1:9" x14ac:dyDescent="0.35">
      <c r="A378" s="50"/>
      <c r="B378" s="63" t="s">
        <v>29</v>
      </c>
      <c r="C378" s="71" t="s">
        <v>415</v>
      </c>
      <c r="D378" s="65" t="s">
        <v>85</v>
      </c>
      <c r="E378" s="65">
        <v>1</v>
      </c>
      <c r="F378" s="32"/>
      <c r="G378" s="70" t="str">
        <f t="shared" si="3"/>
        <v/>
      </c>
      <c r="I378" s="23"/>
    </row>
    <row r="379" spans="1:9" x14ac:dyDescent="0.35">
      <c r="A379" s="50"/>
      <c r="B379" s="63" t="s">
        <v>30</v>
      </c>
      <c r="C379" s="71" t="s">
        <v>389</v>
      </c>
      <c r="D379" s="65" t="s">
        <v>85</v>
      </c>
      <c r="E379" s="65">
        <v>1</v>
      </c>
      <c r="F379" s="32"/>
      <c r="G379" s="70" t="str">
        <f t="shared" si="3"/>
        <v/>
      </c>
      <c r="I379" s="23"/>
    </row>
    <row r="380" spans="1:9" x14ac:dyDescent="0.35">
      <c r="A380" s="50"/>
      <c r="B380" s="63" t="s">
        <v>32</v>
      </c>
      <c r="C380" s="71" t="s">
        <v>946</v>
      </c>
      <c r="D380" s="65" t="s">
        <v>85</v>
      </c>
      <c r="E380" s="65">
        <v>2</v>
      </c>
      <c r="F380" s="32"/>
      <c r="G380" s="70" t="str">
        <f t="shared" si="3"/>
        <v/>
      </c>
      <c r="I380" s="23"/>
    </row>
    <row r="381" spans="1:9" x14ac:dyDescent="0.35">
      <c r="A381" s="50"/>
      <c r="B381" s="63" t="s">
        <v>34</v>
      </c>
      <c r="C381" s="71" t="s">
        <v>390</v>
      </c>
      <c r="D381" s="65" t="s">
        <v>85</v>
      </c>
      <c r="E381" s="65">
        <v>1</v>
      </c>
      <c r="F381" s="32"/>
      <c r="G381" s="70" t="str">
        <f t="shared" si="3"/>
        <v/>
      </c>
      <c r="I381" s="23"/>
    </row>
    <row r="382" spans="1:9" ht="29" x14ac:dyDescent="0.35">
      <c r="A382" s="50"/>
      <c r="B382" s="63" t="s">
        <v>40</v>
      </c>
      <c r="C382" s="102" t="s">
        <v>179</v>
      </c>
      <c r="D382" s="65" t="s">
        <v>10</v>
      </c>
      <c r="E382" s="65">
        <v>1</v>
      </c>
      <c r="F382" s="32"/>
      <c r="G382" s="70" t="str">
        <f t="shared" si="3"/>
        <v/>
      </c>
      <c r="I382" s="23"/>
    </row>
    <row r="383" spans="1:9" x14ac:dyDescent="0.35">
      <c r="A383" s="50"/>
      <c r="B383" s="63" t="s">
        <v>41</v>
      </c>
      <c r="C383" s="71" t="s">
        <v>180</v>
      </c>
      <c r="D383" s="65" t="s">
        <v>10</v>
      </c>
      <c r="E383" s="65">
        <v>1</v>
      </c>
      <c r="F383" s="32"/>
      <c r="G383" s="70" t="str">
        <f t="shared" si="3"/>
        <v/>
      </c>
      <c r="I383" s="23"/>
    </row>
    <row r="384" spans="1:9" x14ac:dyDescent="0.35">
      <c r="A384" s="50"/>
      <c r="B384" s="63" t="s">
        <v>474</v>
      </c>
      <c r="C384" s="71" t="s">
        <v>941</v>
      </c>
      <c r="D384" s="65" t="s">
        <v>10</v>
      </c>
      <c r="E384" s="65">
        <v>1</v>
      </c>
      <c r="F384" s="32"/>
      <c r="G384" s="70" t="str">
        <f t="shared" si="3"/>
        <v/>
      </c>
      <c r="I384" s="23"/>
    </row>
    <row r="385" spans="1:9" x14ac:dyDescent="0.35">
      <c r="A385" s="50"/>
      <c r="B385" s="63" t="s">
        <v>476</v>
      </c>
      <c r="C385" s="71" t="s">
        <v>942</v>
      </c>
      <c r="D385" s="65" t="s">
        <v>943</v>
      </c>
      <c r="E385" s="65">
        <v>25</v>
      </c>
      <c r="F385" s="32"/>
      <c r="G385" s="70" t="str">
        <f t="shared" si="3"/>
        <v/>
      </c>
      <c r="I385" s="23"/>
    </row>
    <row r="386" spans="1:9" ht="50.25" customHeight="1" x14ac:dyDescent="0.35">
      <c r="A386" s="50"/>
      <c r="B386" s="63" t="s">
        <v>478</v>
      </c>
      <c r="C386" s="71" t="s">
        <v>944</v>
      </c>
      <c r="D386" s="65" t="s">
        <v>10</v>
      </c>
      <c r="E386" s="65">
        <v>1</v>
      </c>
      <c r="F386" s="32"/>
      <c r="G386" s="70" t="str">
        <f t="shared" si="3"/>
        <v/>
      </c>
      <c r="I386" s="23"/>
    </row>
    <row r="387" spans="1:9" x14ac:dyDescent="0.35">
      <c r="A387" s="50"/>
      <c r="B387" s="63"/>
      <c r="C387" s="71"/>
      <c r="D387" s="65"/>
      <c r="E387" s="65"/>
      <c r="F387" s="32"/>
      <c r="G387" s="70"/>
      <c r="I387" s="23"/>
    </row>
    <row r="388" spans="1:9" s="29" customFormat="1" x14ac:dyDescent="0.35">
      <c r="A388" s="80"/>
      <c r="B388" s="63"/>
      <c r="C388" s="82" t="s">
        <v>43</v>
      </c>
      <c r="D388" s="83"/>
      <c r="E388" s="83"/>
      <c r="F388" s="28"/>
      <c r="G388" s="86">
        <f>SUM(G366:G387)</f>
        <v>0</v>
      </c>
      <c r="I388" s="31"/>
    </row>
    <row r="389" spans="1:9" s="29" customFormat="1" x14ac:dyDescent="0.35">
      <c r="A389" s="80"/>
      <c r="B389" s="63"/>
      <c r="C389" s="82"/>
      <c r="D389" s="83"/>
      <c r="E389" s="83"/>
      <c r="F389" s="28"/>
      <c r="G389" s="86"/>
      <c r="I389" s="31"/>
    </row>
    <row r="390" spans="1:9" x14ac:dyDescent="0.35">
      <c r="A390" s="50"/>
      <c r="B390" s="63"/>
      <c r="C390" s="82" t="s">
        <v>79</v>
      </c>
      <c r="D390" s="65"/>
      <c r="E390" s="65"/>
      <c r="F390" s="22"/>
      <c r="G390" s="70"/>
      <c r="I390" s="23"/>
    </row>
    <row r="391" spans="1:9" x14ac:dyDescent="0.35">
      <c r="A391" s="50"/>
      <c r="B391" s="63"/>
      <c r="C391" s="71" t="s">
        <v>859</v>
      </c>
      <c r="D391" s="65"/>
      <c r="E391" s="65"/>
      <c r="F391" s="22"/>
      <c r="G391" s="70">
        <f>G362</f>
        <v>0</v>
      </c>
      <c r="I391" s="23"/>
    </row>
    <row r="392" spans="1:9" x14ac:dyDescent="0.35">
      <c r="A392" s="50"/>
      <c r="B392" s="63"/>
      <c r="C392" s="71" t="s">
        <v>860</v>
      </c>
      <c r="D392" s="65"/>
      <c r="E392" s="65"/>
      <c r="F392" s="22"/>
      <c r="G392" s="70">
        <f>G388</f>
        <v>0</v>
      </c>
      <c r="I392" s="23"/>
    </row>
    <row r="393" spans="1:9" x14ac:dyDescent="0.35">
      <c r="A393" s="50"/>
      <c r="B393" s="63"/>
      <c r="C393" s="71"/>
      <c r="D393" s="65"/>
      <c r="E393" s="65"/>
      <c r="F393" s="22"/>
      <c r="G393" s="70"/>
      <c r="I393" s="23"/>
    </row>
    <row r="394" spans="1:9" ht="15" thickBot="1" x14ac:dyDescent="0.4">
      <c r="A394" s="50"/>
      <c r="B394" s="72"/>
      <c r="C394" s="104" t="s">
        <v>71</v>
      </c>
      <c r="D394" s="105"/>
      <c r="E394" s="105"/>
      <c r="F394" s="36"/>
      <c r="G394" s="107">
        <f>SUM(G391:G393)</f>
        <v>0</v>
      </c>
      <c r="I394" s="23"/>
    </row>
    <row r="395" spans="1:9" ht="15" thickTop="1" x14ac:dyDescent="0.35">
      <c r="A395" s="50"/>
      <c r="B395" s="51"/>
      <c r="C395" s="87"/>
      <c r="D395" s="51"/>
      <c r="E395" s="51"/>
      <c r="G395" s="110" t="s">
        <v>854</v>
      </c>
    </row>
    <row r="396" spans="1:9" x14ac:dyDescent="0.35">
      <c r="A396" s="50"/>
      <c r="B396" s="63"/>
      <c r="C396" s="97" t="str">
        <f>C323</f>
        <v>BILL No. 2.4</v>
      </c>
      <c r="D396" s="65"/>
      <c r="E396" s="65"/>
      <c r="F396" s="22"/>
      <c r="G396" s="70"/>
      <c r="I396" s="23"/>
    </row>
    <row r="397" spans="1:9" x14ac:dyDescent="0.35">
      <c r="A397" s="50"/>
      <c r="B397" s="63"/>
      <c r="C397" s="97" t="str">
        <f>C324</f>
        <v>MEETING ROOM</v>
      </c>
      <c r="D397" s="65"/>
      <c r="E397" s="65"/>
      <c r="F397" s="22"/>
      <c r="G397" s="70"/>
      <c r="I397" s="23"/>
    </row>
    <row r="398" spans="1:9" x14ac:dyDescent="0.35">
      <c r="A398" s="50"/>
      <c r="B398" s="63"/>
      <c r="C398" s="97" t="s">
        <v>328</v>
      </c>
      <c r="D398" s="65"/>
      <c r="E398" s="65"/>
      <c r="F398" s="22"/>
      <c r="G398" s="70"/>
      <c r="I398" s="23"/>
    </row>
    <row r="399" spans="1:9" x14ac:dyDescent="0.35">
      <c r="A399" s="50"/>
      <c r="B399" s="63"/>
      <c r="C399" s="97" t="s">
        <v>181</v>
      </c>
      <c r="D399" s="65"/>
      <c r="E399" s="65"/>
      <c r="F399" s="22"/>
      <c r="G399" s="70"/>
      <c r="I399" s="23"/>
    </row>
    <row r="400" spans="1:9" x14ac:dyDescent="0.35">
      <c r="A400" s="50"/>
      <c r="B400" s="63"/>
      <c r="C400" s="71"/>
      <c r="D400" s="65"/>
      <c r="E400" s="65"/>
      <c r="F400" s="22"/>
      <c r="G400" s="70"/>
      <c r="I400" s="23"/>
    </row>
    <row r="401" spans="1:9" x14ac:dyDescent="0.35">
      <c r="A401" s="50"/>
      <c r="B401" s="63"/>
      <c r="C401" s="97" t="s">
        <v>183</v>
      </c>
      <c r="D401" s="65"/>
      <c r="E401" s="65"/>
      <c r="F401" s="22"/>
      <c r="G401" s="70"/>
      <c r="I401" s="23"/>
    </row>
    <row r="402" spans="1:9" ht="29" x14ac:dyDescent="0.35">
      <c r="A402" s="50"/>
      <c r="B402" s="63" t="s">
        <v>8</v>
      </c>
      <c r="C402" s="71" t="s">
        <v>291</v>
      </c>
      <c r="D402" s="65" t="s">
        <v>182</v>
      </c>
      <c r="E402" s="65">
        <v>2</v>
      </c>
      <c r="F402" s="32"/>
      <c r="G402" s="70" t="str">
        <f>IF((E402*F402)=0,"",E402*F402)</f>
        <v/>
      </c>
      <c r="I402" s="23"/>
    </row>
    <row r="403" spans="1:9" x14ac:dyDescent="0.35">
      <c r="A403" s="50"/>
      <c r="B403" s="63" t="s">
        <v>11</v>
      </c>
      <c r="C403" s="71" t="s">
        <v>184</v>
      </c>
      <c r="D403" s="65" t="s">
        <v>58</v>
      </c>
      <c r="E403" s="65">
        <v>9</v>
      </c>
      <c r="F403" s="32"/>
      <c r="G403" s="70" t="str">
        <f>IF((E403*F403)=0,"",E403*F403)</f>
        <v/>
      </c>
      <c r="I403" s="23"/>
    </row>
    <row r="404" spans="1:9" x14ac:dyDescent="0.35">
      <c r="A404" s="50"/>
      <c r="B404" s="63" t="s">
        <v>13</v>
      </c>
      <c r="C404" s="71" t="s">
        <v>185</v>
      </c>
      <c r="D404" s="65" t="s">
        <v>182</v>
      </c>
      <c r="E404" s="65">
        <v>2</v>
      </c>
      <c r="F404" s="32"/>
      <c r="G404" s="70" t="str">
        <f>IF((E404*F404)=0,"",E404*F404)</f>
        <v/>
      </c>
      <c r="I404" s="23"/>
    </row>
    <row r="405" spans="1:9" ht="43.5" x14ac:dyDescent="0.35">
      <c r="A405" s="50"/>
      <c r="B405" s="63" t="s">
        <v>16</v>
      </c>
      <c r="C405" s="71" t="s">
        <v>488</v>
      </c>
      <c r="D405" s="65" t="s">
        <v>10</v>
      </c>
      <c r="E405" s="65">
        <v>2</v>
      </c>
      <c r="F405" s="32"/>
      <c r="G405" s="70" t="str">
        <f>IF((E405*F405)=0,"",E405*F405)</f>
        <v/>
      </c>
      <c r="I405" s="23"/>
    </row>
    <row r="406" spans="1:9" x14ac:dyDescent="0.35">
      <c r="A406" s="50"/>
      <c r="B406" s="63"/>
      <c r="C406" s="71"/>
      <c r="D406" s="65"/>
      <c r="E406" s="65"/>
      <c r="F406" s="22"/>
      <c r="G406" s="70"/>
    </row>
    <row r="407" spans="1:9" x14ac:dyDescent="0.35">
      <c r="A407" s="50"/>
      <c r="B407" s="81"/>
      <c r="C407" s="82"/>
      <c r="D407" s="83"/>
      <c r="E407" s="83"/>
      <c r="F407" s="28"/>
      <c r="G407" s="86"/>
      <c r="I407" s="23"/>
    </row>
    <row r="408" spans="1:9" x14ac:dyDescent="0.35">
      <c r="A408" s="50"/>
      <c r="B408" s="63"/>
      <c r="C408" s="71"/>
      <c r="D408" s="65"/>
      <c r="E408" s="65"/>
      <c r="F408" s="22"/>
      <c r="G408" s="70"/>
      <c r="I408" s="23"/>
    </row>
    <row r="409" spans="1:9" x14ac:dyDescent="0.35">
      <c r="A409" s="50"/>
      <c r="B409" s="63"/>
      <c r="C409" s="71"/>
      <c r="D409" s="65"/>
      <c r="E409" s="65"/>
      <c r="F409" s="22"/>
      <c r="G409" s="70"/>
      <c r="I409" s="23"/>
    </row>
    <row r="410" spans="1:9" x14ac:dyDescent="0.35">
      <c r="A410" s="50"/>
      <c r="B410" s="63"/>
      <c r="C410" s="71"/>
      <c r="D410" s="65"/>
      <c r="E410" s="65"/>
      <c r="F410" s="22"/>
      <c r="G410" s="70"/>
      <c r="I410" s="23"/>
    </row>
    <row r="411" spans="1:9" x14ac:dyDescent="0.35">
      <c r="A411" s="50"/>
      <c r="B411" s="63"/>
      <c r="C411" s="71"/>
      <c r="D411" s="65"/>
      <c r="E411" s="65"/>
      <c r="F411" s="22"/>
      <c r="G411" s="70"/>
      <c r="I411" s="23"/>
    </row>
    <row r="412" spans="1:9" x14ac:dyDescent="0.35">
      <c r="A412" s="50"/>
      <c r="B412" s="63"/>
      <c r="C412" s="71"/>
      <c r="D412" s="65"/>
      <c r="E412" s="65"/>
      <c r="F412" s="22"/>
      <c r="G412" s="70"/>
      <c r="I412" s="23"/>
    </row>
    <row r="413" spans="1:9" x14ac:dyDescent="0.35">
      <c r="A413" s="50"/>
      <c r="B413" s="63"/>
      <c r="C413" s="71"/>
      <c r="D413" s="65"/>
      <c r="E413" s="65"/>
      <c r="F413" s="22"/>
      <c r="G413" s="70"/>
      <c r="I413" s="23"/>
    </row>
    <row r="414" spans="1:9" x14ac:dyDescent="0.35">
      <c r="A414" s="50"/>
      <c r="B414" s="63"/>
      <c r="C414" s="71"/>
      <c r="D414" s="65"/>
      <c r="E414" s="65"/>
      <c r="F414" s="22"/>
      <c r="G414" s="70"/>
      <c r="I414" s="23"/>
    </row>
    <row r="415" spans="1:9" x14ac:dyDescent="0.35">
      <c r="A415" s="50"/>
      <c r="B415" s="63"/>
      <c r="C415" s="71"/>
      <c r="D415" s="65"/>
      <c r="E415" s="65"/>
      <c r="F415" s="22"/>
      <c r="G415" s="70"/>
      <c r="I415" s="23"/>
    </row>
    <row r="416" spans="1:9" x14ac:dyDescent="0.35">
      <c r="A416" s="50"/>
      <c r="B416" s="63"/>
      <c r="C416" s="71"/>
      <c r="D416" s="65"/>
      <c r="E416" s="65"/>
      <c r="F416" s="22"/>
      <c r="G416" s="70"/>
      <c r="I416" s="23"/>
    </row>
    <row r="417" spans="1:9" x14ac:dyDescent="0.35">
      <c r="A417" s="50"/>
      <c r="B417" s="63"/>
      <c r="C417" s="71"/>
      <c r="D417" s="65"/>
      <c r="E417" s="65"/>
      <c r="F417" s="22"/>
      <c r="G417" s="70"/>
      <c r="I417" s="23"/>
    </row>
    <row r="418" spans="1:9" x14ac:dyDescent="0.35">
      <c r="A418" s="50"/>
      <c r="B418" s="63"/>
      <c r="C418" s="71"/>
      <c r="D418" s="65"/>
      <c r="E418" s="65"/>
      <c r="F418" s="22"/>
      <c r="G418" s="70"/>
      <c r="I418" s="23"/>
    </row>
    <row r="419" spans="1:9" x14ac:dyDescent="0.35">
      <c r="A419" s="50"/>
      <c r="B419" s="63"/>
      <c r="C419" s="71"/>
      <c r="D419" s="65"/>
      <c r="E419" s="65"/>
      <c r="F419" s="22"/>
      <c r="G419" s="70"/>
      <c r="I419" s="23"/>
    </row>
    <row r="420" spans="1:9" x14ac:dyDescent="0.35">
      <c r="A420" s="50"/>
      <c r="B420" s="63"/>
      <c r="C420" s="71"/>
      <c r="D420" s="65"/>
      <c r="E420" s="65"/>
      <c r="F420" s="22"/>
      <c r="G420" s="70"/>
    </row>
    <row r="421" spans="1:9" x14ac:dyDescent="0.35">
      <c r="A421" s="50"/>
      <c r="B421" s="63"/>
      <c r="C421" s="71"/>
      <c r="D421" s="65"/>
      <c r="E421" s="65"/>
      <c r="F421" s="22"/>
      <c r="G421" s="70"/>
    </row>
    <row r="422" spans="1:9" x14ac:dyDescent="0.35">
      <c r="A422" s="50"/>
      <c r="B422" s="63"/>
      <c r="C422" s="71"/>
      <c r="D422" s="65"/>
      <c r="E422" s="65"/>
      <c r="F422" s="22"/>
      <c r="G422" s="70"/>
    </row>
    <row r="423" spans="1:9" x14ac:dyDescent="0.35">
      <c r="A423" s="50"/>
      <c r="B423" s="63"/>
      <c r="C423" s="71"/>
      <c r="D423" s="65"/>
      <c r="E423" s="65"/>
      <c r="F423" s="22"/>
      <c r="G423" s="70"/>
    </row>
    <row r="424" spans="1:9" x14ac:dyDescent="0.35">
      <c r="A424" s="50"/>
      <c r="B424" s="63"/>
      <c r="C424" s="71"/>
      <c r="D424" s="65"/>
      <c r="E424" s="65"/>
      <c r="F424" s="22"/>
      <c r="G424" s="70"/>
    </row>
    <row r="425" spans="1:9" x14ac:dyDescent="0.35">
      <c r="A425" s="50"/>
      <c r="B425" s="63"/>
      <c r="C425" s="71"/>
      <c r="D425" s="65"/>
      <c r="E425" s="65"/>
      <c r="F425" s="22"/>
      <c r="G425" s="70"/>
    </row>
    <row r="426" spans="1:9" x14ac:dyDescent="0.35">
      <c r="A426" s="50"/>
      <c r="B426" s="63"/>
      <c r="C426" s="71"/>
      <c r="D426" s="65"/>
      <c r="E426" s="65"/>
      <c r="F426" s="22"/>
      <c r="G426" s="70"/>
    </row>
    <row r="427" spans="1:9" x14ac:dyDescent="0.35">
      <c r="A427" s="50"/>
      <c r="B427" s="63"/>
      <c r="C427" s="71"/>
      <c r="D427" s="65"/>
      <c r="E427" s="65"/>
      <c r="F427" s="22"/>
      <c r="G427" s="70"/>
    </row>
    <row r="428" spans="1:9" x14ac:dyDescent="0.35">
      <c r="A428" s="50"/>
      <c r="B428" s="63"/>
      <c r="C428" s="71"/>
      <c r="D428" s="65"/>
      <c r="E428" s="65"/>
      <c r="F428" s="22"/>
      <c r="G428" s="70"/>
    </row>
    <row r="429" spans="1:9" x14ac:dyDescent="0.35">
      <c r="A429" s="50"/>
      <c r="B429" s="63"/>
      <c r="C429" s="71"/>
      <c r="D429" s="65"/>
      <c r="E429" s="65"/>
      <c r="F429" s="22"/>
      <c r="G429" s="70"/>
    </row>
    <row r="430" spans="1:9" x14ac:dyDescent="0.35">
      <c r="A430" s="50"/>
      <c r="B430" s="63"/>
      <c r="C430" s="71"/>
      <c r="D430" s="65"/>
      <c r="E430" s="65"/>
      <c r="F430" s="22"/>
      <c r="G430" s="70"/>
    </row>
    <row r="431" spans="1:9" x14ac:dyDescent="0.35">
      <c r="A431" s="50"/>
      <c r="B431" s="63"/>
      <c r="C431" s="71"/>
      <c r="D431" s="65"/>
      <c r="E431" s="65"/>
      <c r="F431" s="22"/>
      <c r="G431" s="70"/>
    </row>
    <row r="432" spans="1:9" x14ac:dyDescent="0.35">
      <c r="A432" s="50"/>
      <c r="B432" s="63"/>
      <c r="C432" s="71"/>
      <c r="D432" s="65"/>
      <c r="E432" s="65"/>
      <c r="F432" s="22"/>
      <c r="G432" s="70"/>
    </row>
    <row r="433" spans="1:7" ht="15" thickBot="1" x14ac:dyDescent="0.4">
      <c r="A433" s="50"/>
      <c r="B433" s="72"/>
      <c r="C433" s="73" t="s">
        <v>71</v>
      </c>
      <c r="D433" s="74"/>
      <c r="E433" s="74"/>
      <c r="F433" s="24"/>
      <c r="G433" s="76">
        <f>SUM(G401:G432)</f>
        <v>0</v>
      </c>
    </row>
    <row r="434" spans="1:7" ht="15" thickTop="1" x14ac:dyDescent="0.35">
      <c r="A434" s="50"/>
      <c r="B434" s="108"/>
      <c r="C434" s="109"/>
      <c r="D434" s="108"/>
      <c r="E434" s="108"/>
      <c r="F434" s="25"/>
      <c r="G434" s="110" t="s">
        <v>855</v>
      </c>
    </row>
  </sheetData>
  <pageMargins left="0.7" right="0.7" top="0.75" bottom="0.75" header="0.3" footer="0.3"/>
  <pageSetup scale="83" orientation="portrait" r:id="rId1"/>
  <headerFooter>
    <oddFooter>&amp;LKaekem Ranger Post</oddFooter>
  </headerFooter>
  <rowBreaks count="13" manualBreakCount="13">
    <brk id="31" max="16383" man="1"/>
    <brk id="66" max="16383" man="1"/>
    <brk id="101" max="16383" man="1"/>
    <brk id="134" max="16383" man="1"/>
    <brk id="164" max="16383" man="1"/>
    <brk id="195" max="16383" man="1"/>
    <brk id="221" max="16383" man="1"/>
    <brk id="263" max="16383" man="1"/>
    <brk id="292" max="16383" man="1"/>
    <brk id="322" max="16383" man="1"/>
    <brk id="342" max="16383" man="1"/>
    <brk id="363" max="16383" man="1"/>
    <brk id="395" max="16383" man="1"/>
  </rowBreaks>
  <colBreaks count="1" manualBreakCount="1">
    <brk id="7"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34"/>
  <sheetViews>
    <sheetView view="pageBreakPreview" topLeftCell="A4" zoomScale="90" zoomScaleNormal="80" zoomScaleSheetLayoutView="90" workbookViewId="0">
      <selection activeCell="E19" sqref="E19"/>
    </sheetView>
  </sheetViews>
  <sheetFormatPr defaultColWidth="9.36328125" defaultRowHeight="14.5" x14ac:dyDescent="0.35"/>
  <cols>
    <col min="1" max="1" width="1.36328125" style="4" customWidth="1"/>
    <col min="2" max="2" width="11.453125" style="37" customWidth="1"/>
    <col min="3" max="3" width="51.453125" style="38" customWidth="1"/>
    <col min="4" max="4" width="10.6328125" style="18" customWidth="1"/>
    <col min="5" max="5" width="14.6328125" style="18" customWidth="1"/>
    <col min="6" max="6" width="9.36328125" style="4"/>
    <col min="7" max="8" width="10" style="4" bestFit="1" customWidth="1"/>
    <col min="9" max="9" width="13.6328125" style="4" bestFit="1" customWidth="1"/>
    <col min="10" max="10" width="10" style="4" bestFit="1" customWidth="1"/>
    <col min="11" max="16384" width="9.36328125" style="4"/>
  </cols>
  <sheetData>
    <row r="1" spans="1:5" ht="15" thickBot="1" x14ac:dyDescent="0.4">
      <c r="A1" s="50"/>
      <c r="B1" s="117"/>
      <c r="C1" s="54"/>
      <c r="D1" s="51"/>
      <c r="E1" s="51"/>
    </row>
    <row r="2" spans="1:5" s="39" customFormat="1" ht="29.5" thickTop="1" x14ac:dyDescent="0.35">
      <c r="A2" s="118"/>
      <c r="B2" s="89" t="s">
        <v>186</v>
      </c>
      <c r="C2" s="56" t="s">
        <v>187</v>
      </c>
      <c r="D2" s="56" t="s">
        <v>188</v>
      </c>
      <c r="E2" s="58" t="s">
        <v>225</v>
      </c>
    </row>
    <row r="3" spans="1:5" s="40" customFormat="1" ht="7.5" customHeight="1" thickBot="1" x14ac:dyDescent="0.4">
      <c r="A3" s="112"/>
      <c r="B3" s="91"/>
      <c r="C3" s="119"/>
      <c r="D3" s="93"/>
      <c r="E3" s="120"/>
    </row>
    <row r="4" spans="1:5" s="40" customFormat="1" x14ac:dyDescent="0.35">
      <c r="A4" s="112"/>
      <c r="B4" s="63"/>
      <c r="C4" s="102"/>
      <c r="D4" s="65"/>
      <c r="E4" s="67"/>
    </row>
    <row r="5" spans="1:5" s="40" customFormat="1" x14ac:dyDescent="0.35">
      <c r="A5" s="112"/>
      <c r="B5" s="63"/>
      <c r="C5" s="121" t="s">
        <v>858</v>
      </c>
      <c r="D5" s="65"/>
      <c r="E5" s="67"/>
    </row>
    <row r="6" spans="1:5" s="40" customFormat="1" x14ac:dyDescent="0.35">
      <c r="A6" s="112"/>
      <c r="B6" s="63"/>
      <c r="C6" s="121"/>
      <c r="D6" s="65"/>
      <c r="E6" s="67"/>
    </row>
    <row r="7" spans="1:5" s="40" customFormat="1" x14ac:dyDescent="0.35">
      <c r="A7" s="112"/>
      <c r="B7" s="63"/>
      <c r="C7" s="121" t="s">
        <v>273</v>
      </c>
      <c r="D7" s="65"/>
      <c r="E7" s="67"/>
    </row>
    <row r="8" spans="1:5" s="40" customFormat="1" x14ac:dyDescent="0.35">
      <c r="A8" s="112"/>
      <c r="B8" s="63"/>
      <c r="C8" s="121"/>
      <c r="D8" s="65"/>
      <c r="E8" s="67"/>
    </row>
    <row r="9" spans="1:5" s="40" customFormat="1" x14ac:dyDescent="0.35">
      <c r="A9" s="112"/>
      <c r="B9" s="63"/>
      <c r="C9" s="121" t="s">
        <v>189</v>
      </c>
      <c r="D9" s="65"/>
      <c r="E9" s="67"/>
    </row>
    <row r="10" spans="1:5" s="40" customFormat="1" x14ac:dyDescent="0.35">
      <c r="A10" s="112"/>
      <c r="B10" s="63"/>
      <c r="C10" s="102"/>
      <c r="D10" s="66"/>
      <c r="E10" s="70"/>
    </row>
    <row r="11" spans="1:5" s="40" customFormat="1" ht="30" customHeight="1" x14ac:dyDescent="0.35">
      <c r="A11" s="112"/>
      <c r="B11" s="63">
        <v>1</v>
      </c>
      <c r="C11" s="102" t="s">
        <v>5</v>
      </c>
      <c r="D11" s="66"/>
      <c r="E11" s="70">
        <f>'Meeting Rm'!G100</f>
        <v>0</v>
      </c>
    </row>
    <row r="12" spans="1:5" s="40" customFormat="1" ht="30" customHeight="1" x14ac:dyDescent="0.35">
      <c r="A12" s="112"/>
      <c r="B12" s="63">
        <v>2</v>
      </c>
      <c r="C12" s="102" t="s">
        <v>81</v>
      </c>
      <c r="D12" s="66"/>
      <c r="E12" s="70">
        <f>'Meeting Rm'!G133</f>
        <v>0</v>
      </c>
    </row>
    <row r="13" spans="1:5" s="40" customFormat="1" ht="30" customHeight="1" x14ac:dyDescent="0.35">
      <c r="A13" s="112"/>
      <c r="B13" s="63">
        <v>3</v>
      </c>
      <c r="C13" s="102" t="s">
        <v>61</v>
      </c>
      <c r="D13" s="66"/>
      <c r="E13" s="70">
        <f>'Meeting Rm'!G163</f>
        <v>0</v>
      </c>
    </row>
    <row r="14" spans="1:5" s="40" customFormat="1" ht="30" customHeight="1" x14ac:dyDescent="0.35">
      <c r="A14" s="112"/>
      <c r="B14" s="63">
        <v>4</v>
      </c>
      <c r="C14" s="102" t="s">
        <v>190</v>
      </c>
      <c r="D14" s="66"/>
      <c r="E14" s="70">
        <f>'Meeting Rm'!G194</f>
        <v>0</v>
      </c>
    </row>
    <row r="15" spans="1:5" s="40" customFormat="1" ht="30" customHeight="1" x14ac:dyDescent="0.35">
      <c r="A15" s="112"/>
      <c r="B15" s="63">
        <v>5</v>
      </c>
      <c r="C15" s="102" t="s">
        <v>110</v>
      </c>
      <c r="D15" s="66"/>
      <c r="E15" s="70">
        <f>'Meeting Rm'!G220</f>
        <v>0</v>
      </c>
    </row>
    <row r="16" spans="1:5" s="40" customFormat="1" ht="30" customHeight="1" x14ac:dyDescent="0.35">
      <c r="A16" s="112"/>
      <c r="B16" s="63">
        <v>6</v>
      </c>
      <c r="C16" s="102" t="s">
        <v>141</v>
      </c>
      <c r="D16" s="66"/>
      <c r="E16" s="70">
        <f>'Meeting Rm'!G262</f>
        <v>0</v>
      </c>
    </row>
    <row r="17" spans="1:8" s="40" customFormat="1" ht="30" customHeight="1" x14ac:dyDescent="0.35">
      <c r="A17" s="112"/>
      <c r="B17" s="63">
        <v>7</v>
      </c>
      <c r="C17" s="102" t="s">
        <v>150</v>
      </c>
      <c r="D17" s="66"/>
      <c r="E17" s="70">
        <f>'Meeting Rm'!G291</f>
        <v>0</v>
      </c>
    </row>
    <row r="18" spans="1:8" s="40" customFormat="1" ht="30" customHeight="1" x14ac:dyDescent="0.35">
      <c r="A18" s="112"/>
      <c r="B18" s="63">
        <v>8</v>
      </c>
      <c r="C18" s="102" t="s">
        <v>163</v>
      </c>
      <c r="D18" s="66"/>
      <c r="E18" s="70">
        <f>'Meeting Rm'!G321</f>
        <v>0</v>
      </c>
    </row>
    <row r="19" spans="1:8" s="40" customFormat="1" ht="30" customHeight="1" x14ac:dyDescent="0.35">
      <c r="A19" s="112"/>
      <c r="B19" s="63">
        <v>9</v>
      </c>
      <c r="C19" s="102" t="s">
        <v>167</v>
      </c>
      <c r="D19" s="66"/>
      <c r="E19" s="70">
        <f>'Meeting Rm'!G394</f>
        <v>0</v>
      </c>
    </row>
    <row r="20" spans="1:8" s="40" customFormat="1" ht="30" customHeight="1" x14ac:dyDescent="0.35">
      <c r="A20" s="112"/>
      <c r="B20" s="63">
        <v>10</v>
      </c>
      <c r="C20" s="102" t="s">
        <v>181</v>
      </c>
      <c r="D20" s="66"/>
      <c r="E20" s="70">
        <f>'Meeting Rm'!G433</f>
        <v>0</v>
      </c>
    </row>
    <row r="21" spans="1:8" s="40" customFormat="1" ht="30" customHeight="1" x14ac:dyDescent="0.35">
      <c r="A21" s="112"/>
      <c r="B21" s="63"/>
      <c r="C21" s="102"/>
      <c r="D21" s="66"/>
      <c r="E21" s="70"/>
    </row>
    <row r="22" spans="1:8" s="40" customFormat="1" x14ac:dyDescent="0.35">
      <c r="A22" s="112"/>
      <c r="B22" s="63"/>
      <c r="C22" s="102"/>
      <c r="D22" s="66"/>
      <c r="E22" s="70"/>
    </row>
    <row r="23" spans="1:8" s="40" customFormat="1" x14ac:dyDescent="0.35">
      <c r="A23" s="112"/>
      <c r="B23" s="63"/>
      <c r="C23" s="102"/>
      <c r="D23" s="66"/>
      <c r="E23" s="70"/>
    </row>
    <row r="24" spans="1:8" s="40" customFormat="1" x14ac:dyDescent="0.35">
      <c r="A24" s="112"/>
      <c r="B24" s="63"/>
      <c r="C24" s="102"/>
      <c r="D24" s="66"/>
      <c r="E24" s="70"/>
    </row>
    <row r="25" spans="1:8" s="40" customFormat="1" x14ac:dyDescent="0.35">
      <c r="A25" s="112"/>
      <c r="B25" s="63"/>
      <c r="C25" s="102"/>
      <c r="D25" s="66"/>
      <c r="E25" s="70"/>
    </row>
    <row r="26" spans="1:8" s="40" customFormat="1" x14ac:dyDescent="0.35">
      <c r="A26" s="112"/>
      <c r="B26" s="63"/>
      <c r="C26" s="102"/>
      <c r="D26" s="66"/>
      <c r="E26" s="70"/>
    </row>
    <row r="27" spans="1:8" s="40" customFormat="1" x14ac:dyDescent="0.35">
      <c r="A27" s="112"/>
      <c r="B27" s="63"/>
      <c r="C27" s="102"/>
      <c r="D27" s="66"/>
      <c r="E27" s="70"/>
    </row>
    <row r="28" spans="1:8" s="40" customFormat="1" x14ac:dyDescent="0.35">
      <c r="A28" s="112"/>
      <c r="B28" s="63"/>
      <c r="C28" s="102"/>
      <c r="D28" s="66"/>
      <c r="E28" s="70"/>
    </row>
    <row r="29" spans="1:8" s="40" customFormat="1" x14ac:dyDescent="0.35">
      <c r="A29" s="112"/>
      <c r="B29" s="63"/>
      <c r="C29" s="102"/>
      <c r="D29" s="66"/>
      <c r="E29" s="70"/>
    </row>
    <row r="30" spans="1:8" s="40" customFormat="1" x14ac:dyDescent="0.35">
      <c r="A30" s="112"/>
      <c r="B30" s="63"/>
      <c r="C30" s="102"/>
      <c r="D30" s="66"/>
      <c r="E30" s="70"/>
    </row>
    <row r="31" spans="1:8" s="40" customFormat="1" ht="29" x14ac:dyDescent="0.35">
      <c r="A31" s="112"/>
      <c r="B31" s="81"/>
      <c r="C31" s="122" t="s">
        <v>857</v>
      </c>
      <c r="D31" s="84"/>
      <c r="E31" s="85">
        <f>SUM(E11:E30)</f>
        <v>0</v>
      </c>
      <c r="H31" s="41"/>
    </row>
    <row r="32" spans="1:8" s="40" customFormat="1" ht="4.5" customHeight="1" thickBot="1" x14ac:dyDescent="0.4">
      <c r="A32" s="112"/>
      <c r="B32" s="123"/>
      <c r="C32" s="124"/>
      <c r="D32" s="125"/>
      <c r="E32" s="126"/>
    </row>
    <row r="33" spans="1:5" ht="9" customHeight="1" thickTop="1" x14ac:dyDescent="0.35">
      <c r="A33" s="50"/>
      <c r="B33" s="117"/>
      <c r="C33" s="54"/>
      <c r="D33" s="51"/>
      <c r="E33" s="51"/>
    </row>
    <row r="34" spans="1:5" x14ac:dyDescent="0.35">
      <c r="A34" s="50"/>
      <c r="B34" s="117"/>
      <c r="C34" s="54"/>
      <c r="D34" s="51"/>
      <c r="E34" s="51" t="s">
        <v>856</v>
      </c>
    </row>
  </sheetData>
  <pageMargins left="0.7" right="0.7" top="0.75" bottom="0.75" header="0.3" footer="0.3"/>
  <pageSetup orientation="portrait" r:id="rId1"/>
  <headerFooter>
    <oddFooter>&amp;LKaekem Ranger Post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7:K43"/>
  <sheetViews>
    <sheetView view="pageBreakPreview" zoomScale="60" zoomScaleNormal="100" workbookViewId="0">
      <selection activeCell="K21" sqref="K21"/>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327</v>
      </c>
      <c r="C10" s="361"/>
      <c r="D10" s="361"/>
      <c r="E10" s="361"/>
      <c r="F10" s="361"/>
      <c r="G10" s="361"/>
      <c r="H10" s="361"/>
    </row>
    <row r="17" spans="9:9" ht="18.5"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478"/>
  <sheetViews>
    <sheetView view="pageBreakPreview" topLeftCell="A4" zoomScale="90" zoomScaleNormal="100" zoomScaleSheetLayoutView="90" workbookViewId="0">
      <selection activeCell="C22" sqref="C22"/>
    </sheetView>
  </sheetViews>
  <sheetFormatPr defaultColWidth="9.36328125" defaultRowHeight="14.5" x14ac:dyDescent="0.35"/>
  <cols>
    <col min="1" max="1" width="0.453125" style="5" customWidth="1"/>
    <col min="2" max="2" width="5.36328125" style="290" bestFit="1" customWidth="1"/>
    <col min="3" max="3" width="57.54296875" style="334" customWidth="1"/>
    <col min="4" max="4" width="6.36328125" style="290" bestFit="1" customWidth="1"/>
    <col min="5" max="5" width="10.6328125" style="290" customWidth="1"/>
    <col min="6" max="6" width="10.36328125" style="292" customWidth="1"/>
    <col min="7" max="7" width="12.54296875" style="292" customWidth="1"/>
    <col min="8" max="8" width="5.54296875" style="5" customWidth="1"/>
    <col min="9" max="9" width="9.36328125" style="5"/>
    <col min="10" max="10" width="10" style="5" bestFit="1" customWidth="1"/>
    <col min="11" max="11" width="9.36328125" style="5"/>
    <col min="12" max="12" width="20.36328125" style="5" customWidth="1"/>
    <col min="13" max="16384" width="9.36328125" style="5"/>
  </cols>
  <sheetData>
    <row r="1" spans="1:9" ht="7.5" customHeight="1" thickBot="1" x14ac:dyDescent="0.4">
      <c r="A1" s="133"/>
      <c r="B1" s="255"/>
      <c r="C1" s="147"/>
      <c r="D1" s="255"/>
      <c r="E1" s="255"/>
      <c r="F1" s="257"/>
      <c r="G1" s="257"/>
    </row>
    <row r="2" spans="1:9" s="302" customFormat="1" ht="29.5" thickTop="1" x14ac:dyDescent="0.35">
      <c r="A2" s="299"/>
      <c r="B2" s="300" t="s">
        <v>0</v>
      </c>
      <c r="C2" s="260" t="s">
        <v>1</v>
      </c>
      <c r="D2" s="260" t="s">
        <v>2</v>
      </c>
      <c r="E2" s="260" t="s">
        <v>3</v>
      </c>
      <c r="F2" s="261" t="s">
        <v>191</v>
      </c>
      <c r="G2" s="301" t="s">
        <v>332</v>
      </c>
    </row>
    <row r="3" spans="1:9" ht="3.75" customHeight="1" thickBot="1" x14ac:dyDescent="0.4">
      <c r="A3" s="133"/>
      <c r="B3" s="303"/>
      <c r="C3" s="304"/>
      <c r="D3" s="305"/>
      <c r="E3" s="305"/>
      <c r="F3" s="306"/>
      <c r="G3" s="307"/>
    </row>
    <row r="4" spans="1:9" x14ac:dyDescent="0.35">
      <c r="A4" s="133"/>
      <c r="B4" s="138"/>
      <c r="C4" s="128" t="s">
        <v>861</v>
      </c>
      <c r="D4" s="140"/>
      <c r="E4" s="140"/>
      <c r="F4" s="269"/>
      <c r="G4" s="141"/>
    </row>
    <row r="5" spans="1:9" x14ac:dyDescent="0.35">
      <c r="A5" s="133"/>
      <c r="B5" s="138"/>
      <c r="C5" s="128" t="s">
        <v>327</v>
      </c>
      <c r="D5" s="140"/>
      <c r="E5" s="140"/>
      <c r="F5" s="269"/>
      <c r="G5" s="141"/>
    </row>
    <row r="6" spans="1:9" x14ac:dyDescent="0.35">
      <c r="A6" s="133"/>
      <c r="B6" s="138"/>
      <c r="C6" s="128" t="s">
        <v>4</v>
      </c>
      <c r="D6" s="140"/>
      <c r="E6" s="140"/>
      <c r="F6" s="269"/>
      <c r="G6" s="141"/>
    </row>
    <row r="7" spans="1:9" x14ac:dyDescent="0.35">
      <c r="A7" s="133"/>
      <c r="B7" s="138"/>
      <c r="C7" s="128" t="s">
        <v>5</v>
      </c>
      <c r="D7" s="140"/>
      <c r="E7" s="140"/>
      <c r="F7" s="269"/>
      <c r="G7" s="141"/>
    </row>
    <row r="8" spans="1:9" x14ac:dyDescent="0.35">
      <c r="A8" s="133"/>
      <c r="B8" s="138"/>
      <c r="C8" s="128" t="s">
        <v>6</v>
      </c>
      <c r="D8" s="140"/>
      <c r="E8" s="140"/>
      <c r="F8" s="269"/>
      <c r="G8" s="141"/>
    </row>
    <row r="9" spans="1:9" ht="29" x14ac:dyDescent="0.35">
      <c r="A9" s="133"/>
      <c r="B9" s="138"/>
      <c r="C9" s="128" t="s">
        <v>7</v>
      </c>
      <c r="D9" s="140"/>
      <c r="E9" s="140"/>
      <c r="F9" s="42"/>
      <c r="G9" s="141"/>
    </row>
    <row r="10" spans="1:9" ht="29" x14ac:dyDescent="0.35">
      <c r="A10" s="133"/>
      <c r="B10" s="138" t="s">
        <v>8</v>
      </c>
      <c r="C10" s="139" t="s">
        <v>9</v>
      </c>
      <c r="D10" s="140" t="s">
        <v>10</v>
      </c>
      <c r="E10" s="140">
        <v>1</v>
      </c>
      <c r="F10" s="42"/>
      <c r="G10" s="141" t="str">
        <f>IF((E10*F10)=0,"",E10*F10)</f>
        <v/>
      </c>
      <c r="I10" s="33"/>
    </row>
    <row r="11" spans="1:9" x14ac:dyDescent="0.35">
      <c r="A11" s="133"/>
      <c r="B11" s="138" t="s">
        <v>11</v>
      </c>
      <c r="C11" s="139" t="s">
        <v>12</v>
      </c>
      <c r="D11" s="140" t="s">
        <v>10</v>
      </c>
      <c r="E11" s="140">
        <v>1</v>
      </c>
      <c r="F11" s="42"/>
      <c r="G11" s="141" t="str">
        <f t="shared" ref="G11:G22" si="0">IF((E11*F11)=0,"",E11*F11)</f>
        <v/>
      </c>
      <c r="I11" s="33"/>
    </row>
    <row r="12" spans="1:9" ht="29" x14ac:dyDescent="0.35">
      <c r="A12" s="133"/>
      <c r="B12" s="138" t="s">
        <v>13</v>
      </c>
      <c r="C12" s="139" t="s">
        <v>14</v>
      </c>
      <c r="D12" s="140" t="s">
        <v>15</v>
      </c>
      <c r="E12" s="140">
        <v>50</v>
      </c>
      <c r="F12" s="42"/>
      <c r="G12" s="141" t="str">
        <f t="shared" si="0"/>
        <v/>
      </c>
      <c r="I12" s="33"/>
    </row>
    <row r="13" spans="1:9" ht="29" x14ac:dyDescent="0.35">
      <c r="A13" s="133"/>
      <c r="B13" s="138" t="s">
        <v>16</v>
      </c>
      <c r="C13" s="139" t="s">
        <v>862</v>
      </c>
      <c r="D13" s="140" t="s">
        <v>18</v>
      </c>
      <c r="E13" s="140">
        <v>25</v>
      </c>
      <c r="F13" s="42"/>
      <c r="G13" s="141" t="str">
        <f t="shared" si="0"/>
        <v/>
      </c>
      <c r="I13" s="33"/>
    </row>
    <row r="14" spans="1:9" ht="29" x14ac:dyDescent="0.35">
      <c r="A14" s="133"/>
      <c r="B14" s="138" t="s">
        <v>19</v>
      </c>
      <c r="C14" s="139" t="s">
        <v>863</v>
      </c>
      <c r="D14" s="140" t="s">
        <v>18</v>
      </c>
      <c r="E14" s="140">
        <v>40</v>
      </c>
      <c r="F14" s="42"/>
      <c r="G14" s="141" t="str">
        <f t="shared" si="0"/>
        <v/>
      </c>
      <c r="I14" s="33"/>
    </row>
    <row r="15" spans="1:9" x14ac:dyDescent="0.35">
      <c r="A15" s="133"/>
      <c r="B15" s="138" t="s">
        <v>21</v>
      </c>
      <c r="C15" s="139" t="s">
        <v>22</v>
      </c>
      <c r="D15" s="140" t="s">
        <v>18</v>
      </c>
      <c r="E15" s="140">
        <v>5</v>
      </c>
      <c r="F15" s="42"/>
      <c r="G15" s="141" t="str">
        <f t="shared" si="0"/>
        <v/>
      </c>
      <c r="I15" s="33"/>
    </row>
    <row r="16" spans="1:9" x14ac:dyDescent="0.35">
      <c r="A16" s="133"/>
      <c r="B16" s="138" t="s">
        <v>23</v>
      </c>
      <c r="C16" s="139" t="s">
        <v>24</v>
      </c>
      <c r="D16" s="140" t="s">
        <v>18</v>
      </c>
      <c r="E16" s="140">
        <v>30</v>
      </c>
      <c r="F16" s="42"/>
      <c r="G16" s="141" t="str">
        <f t="shared" si="0"/>
        <v/>
      </c>
      <c r="I16" s="33"/>
    </row>
    <row r="17" spans="1:9" x14ac:dyDescent="0.35">
      <c r="A17" s="133"/>
      <c r="B17" s="138" t="s">
        <v>25</v>
      </c>
      <c r="C17" s="139" t="s">
        <v>26</v>
      </c>
      <c r="D17" s="140" t="s">
        <v>18</v>
      </c>
      <c r="E17" s="140">
        <v>10</v>
      </c>
      <c r="F17" s="42"/>
      <c r="G17" s="141" t="str">
        <f t="shared" si="0"/>
        <v/>
      </c>
      <c r="I17" s="33"/>
    </row>
    <row r="18" spans="1:9" ht="58" x14ac:dyDescent="0.35">
      <c r="A18" s="133"/>
      <c r="B18" s="138" t="s">
        <v>27</v>
      </c>
      <c r="C18" s="139" t="s">
        <v>28</v>
      </c>
      <c r="D18" s="140" t="s">
        <v>18</v>
      </c>
      <c r="E18" s="140">
        <v>25</v>
      </c>
      <c r="F18" s="42"/>
      <c r="G18" s="141" t="str">
        <f t="shared" si="0"/>
        <v/>
      </c>
      <c r="I18" s="33"/>
    </row>
    <row r="19" spans="1:9" ht="29" x14ac:dyDescent="0.35">
      <c r="A19" s="133"/>
      <c r="B19" s="138" t="s">
        <v>29</v>
      </c>
      <c r="C19" s="139" t="s">
        <v>315</v>
      </c>
      <c r="D19" s="140" t="s">
        <v>18</v>
      </c>
      <c r="E19" s="140">
        <v>13</v>
      </c>
      <c r="F19" s="42"/>
      <c r="G19" s="141" t="str">
        <f t="shared" si="0"/>
        <v/>
      </c>
      <c r="I19" s="33"/>
    </row>
    <row r="20" spans="1:9" ht="29" x14ac:dyDescent="0.35">
      <c r="A20" s="133"/>
      <c r="B20" s="138" t="s">
        <v>30</v>
      </c>
      <c r="C20" s="139" t="s">
        <v>31</v>
      </c>
      <c r="D20" s="140" t="s">
        <v>15</v>
      </c>
      <c r="E20" s="140">
        <v>25</v>
      </c>
      <c r="F20" s="42"/>
      <c r="G20" s="141" t="str">
        <f t="shared" si="0"/>
        <v/>
      </c>
      <c r="I20" s="33"/>
    </row>
    <row r="21" spans="1:9" x14ac:dyDescent="0.35">
      <c r="A21" s="133"/>
      <c r="B21" s="138" t="s">
        <v>32</v>
      </c>
      <c r="C21" s="139" t="s">
        <v>33</v>
      </c>
      <c r="D21" s="140" t="s">
        <v>15</v>
      </c>
      <c r="E21" s="140">
        <v>25</v>
      </c>
      <c r="F21" s="42"/>
      <c r="G21" s="141" t="str">
        <f t="shared" si="0"/>
        <v/>
      </c>
      <c r="I21" s="33"/>
    </row>
    <row r="22" spans="1:9" ht="43.5" x14ac:dyDescent="0.35">
      <c r="A22" s="133"/>
      <c r="B22" s="138" t="s">
        <v>34</v>
      </c>
      <c r="C22" s="71" t="s">
        <v>1024</v>
      </c>
      <c r="D22" s="140" t="s">
        <v>15</v>
      </c>
      <c r="E22" s="140">
        <v>50</v>
      </c>
      <c r="F22" s="42"/>
      <c r="G22" s="141" t="str">
        <f t="shared" si="0"/>
        <v/>
      </c>
      <c r="I22" s="33"/>
    </row>
    <row r="23" spans="1:9" x14ac:dyDescent="0.35">
      <c r="A23" s="133"/>
      <c r="B23" s="138"/>
      <c r="C23" s="128" t="s">
        <v>35</v>
      </c>
      <c r="D23" s="140"/>
      <c r="E23" s="140"/>
      <c r="F23" s="42"/>
      <c r="G23" s="141"/>
      <c r="I23" s="33"/>
    </row>
    <row r="24" spans="1:9" x14ac:dyDescent="0.35">
      <c r="A24" s="133"/>
      <c r="B24" s="138"/>
      <c r="C24" s="128" t="s">
        <v>36</v>
      </c>
      <c r="D24" s="140"/>
      <c r="E24" s="140"/>
      <c r="F24" s="42"/>
      <c r="G24" s="141"/>
      <c r="I24" s="33"/>
    </row>
    <row r="25" spans="1:9" x14ac:dyDescent="0.35">
      <c r="A25" s="133"/>
      <c r="B25" s="138" t="s">
        <v>37</v>
      </c>
      <c r="C25" s="139" t="s">
        <v>38</v>
      </c>
      <c r="D25" s="140" t="s">
        <v>15</v>
      </c>
      <c r="E25" s="140">
        <v>20</v>
      </c>
      <c r="F25" s="42"/>
      <c r="G25" s="141" t="str">
        <f>IF((E25*F25)=0,"",E25*F25)</f>
        <v/>
      </c>
      <c r="I25" s="33"/>
    </row>
    <row r="26" spans="1:9" ht="29" x14ac:dyDescent="0.35">
      <c r="A26" s="133"/>
      <c r="B26" s="138"/>
      <c r="C26" s="128" t="s">
        <v>418</v>
      </c>
      <c r="D26" s="140"/>
      <c r="E26" s="140"/>
      <c r="F26" s="42"/>
      <c r="G26" s="141"/>
      <c r="I26" s="33"/>
    </row>
    <row r="27" spans="1:9" x14ac:dyDescent="0.35">
      <c r="A27" s="133"/>
      <c r="B27" s="138" t="s">
        <v>40</v>
      </c>
      <c r="C27" s="139" t="s">
        <v>307</v>
      </c>
      <c r="D27" s="140" t="s">
        <v>15</v>
      </c>
      <c r="E27" s="140">
        <v>25</v>
      </c>
      <c r="F27" s="42"/>
      <c r="G27" s="141" t="str">
        <f>IF((E27*F27)=0,"",E27*F27)</f>
        <v/>
      </c>
      <c r="I27" s="33"/>
    </row>
    <row r="28" spans="1:9" x14ac:dyDescent="0.35">
      <c r="A28" s="133"/>
      <c r="B28" s="138" t="s">
        <v>41</v>
      </c>
      <c r="C28" s="139" t="s">
        <v>42</v>
      </c>
      <c r="D28" s="140" t="s">
        <v>15</v>
      </c>
      <c r="E28" s="140">
        <v>6</v>
      </c>
      <c r="F28" s="42"/>
      <c r="G28" s="141" t="str">
        <f>IF((E28*F28)=0,"",E28*F28)</f>
        <v/>
      </c>
      <c r="I28" s="33"/>
    </row>
    <row r="29" spans="1:9" x14ac:dyDescent="0.35">
      <c r="A29" s="133"/>
      <c r="B29" s="138"/>
      <c r="C29" s="139"/>
      <c r="D29" s="140"/>
      <c r="E29" s="140"/>
      <c r="F29" s="42"/>
      <c r="G29" s="141"/>
      <c r="I29" s="33"/>
    </row>
    <row r="30" spans="1:9" ht="15" thickBot="1" x14ac:dyDescent="0.4">
      <c r="A30" s="133"/>
      <c r="B30" s="273"/>
      <c r="C30" s="308" t="s">
        <v>43</v>
      </c>
      <c r="D30" s="309"/>
      <c r="E30" s="309"/>
      <c r="F30" s="310"/>
      <c r="G30" s="311">
        <f>SUM(G10:G29)</f>
        <v>0</v>
      </c>
      <c r="I30" s="33"/>
    </row>
    <row r="31" spans="1:9" ht="15" thickTop="1" x14ac:dyDescent="0.35">
      <c r="A31" s="133"/>
      <c r="B31" s="312"/>
      <c r="C31" s="313"/>
      <c r="D31" s="312"/>
      <c r="E31" s="312"/>
      <c r="F31" s="314"/>
      <c r="G31" s="315" t="s">
        <v>864</v>
      </c>
      <c r="I31" s="33"/>
    </row>
    <row r="32" spans="1:9" ht="29" x14ac:dyDescent="0.35">
      <c r="A32" s="133"/>
      <c r="B32" s="138"/>
      <c r="C32" s="128" t="s">
        <v>44</v>
      </c>
      <c r="D32" s="140"/>
      <c r="E32" s="140"/>
      <c r="F32" s="42"/>
      <c r="G32" s="141"/>
      <c r="I32" s="33"/>
    </row>
    <row r="33" spans="1:10" x14ac:dyDescent="0.35">
      <c r="A33" s="133"/>
      <c r="B33" s="138" t="s">
        <v>8</v>
      </c>
      <c r="C33" s="139" t="s">
        <v>45</v>
      </c>
      <c r="D33" s="140" t="s">
        <v>18</v>
      </c>
      <c r="E33" s="140">
        <v>5</v>
      </c>
      <c r="F33" s="42"/>
      <c r="G33" s="141" t="str">
        <f>IF((E33*F33)=0,"",E33*F33)</f>
        <v/>
      </c>
      <c r="I33" s="33"/>
    </row>
    <row r="34" spans="1:10" ht="29" x14ac:dyDescent="0.35">
      <c r="A34" s="133"/>
      <c r="B34" s="138" t="s">
        <v>11</v>
      </c>
      <c r="C34" s="139" t="s">
        <v>46</v>
      </c>
      <c r="D34" s="140" t="s">
        <v>15</v>
      </c>
      <c r="E34" s="140">
        <v>4</v>
      </c>
      <c r="F34" s="42"/>
      <c r="G34" s="141" t="str">
        <f>IF((E34*F34)=0,"",E34*F34)</f>
        <v/>
      </c>
      <c r="I34" s="33"/>
    </row>
    <row r="35" spans="1:10" x14ac:dyDescent="0.35">
      <c r="A35" s="133"/>
      <c r="B35" s="138" t="s">
        <v>13</v>
      </c>
      <c r="C35" s="139" t="s">
        <v>419</v>
      </c>
      <c r="D35" s="140" t="s">
        <v>18</v>
      </c>
      <c r="E35" s="140">
        <v>2</v>
      </c>
      <c r="F35" s="42"/>
      <c r="G35" s="141" t="str">
        <f>IF((E35*F35)=0,"",E35*F35)</f>
        <v/>
      </c>
      <c r="I35" s="33"/>
    </row>
    <row r="36" spans="1:10" ht="43.5" x14ac:dyDescent="0.35">
      <c r="A36" s="133"/>
      <c r="B36" s="138"/>
      <c r="C36" s="128" t="s">
        <v>47</v>
      </c>
      <c r="D36" s="140"/>
      <c r="E36" s="140"/>
      <c r="F36" s="42"/>
      <c r="G36" s="141"/>
      <c r="I36" s="33"/>
    </row>
    <row r="37" spans="1:10" x14ac:dyDescent="0.35">
      <c r="A37" s="133"/>
      <c r="B37" s="138"/>
      <c r="C37" s="128" t="s">
        <v>48</v>
      </c>
      <c r="D37" s="140"/>
      <c r="E37" s="140"/>
      <c r="F37" s="42"/>
      <c r="G37" s="141"/>
      <c r="I37" s="33"/>
    </row>
    <row r="38" spans="1:10" x14ac:dyDescent="0.35">
      <c r="A38" s="133"/>
      <c r="B38" s="138" t="s">
        <v>16</v>
      </c>
      <c r="C38" s="139" t="s">
        <v>49</v>
      </c>
      <c r="D38" s="140" t="s">
        <v>50</v>
      </c>
      <c r="E38" s="140">
        <v>100</v>
      </c>
      <c r="F38" s="42"/>
      <c r="G38" s="141" t="str">
        <f>IF((E38*F38)=0,"",E38*F38)</f>
        <v/>
      </c>
      <c r="I38" s="33"/>
    </row>
    <row r="39" spans="1:10" x14ac:dyDescent="0.35">
      <c r="A39" s="133"/>
      <c r="B39" s="138"/>
      <c r="C39" s="128" t="s">
        <v>51</v>
      </c>
      <c r="D39" s="140"/>
      <c r="E39" s="140"/>
      <c r="F39" s="42"/>
      <c r="G39" s="141"/>
      <c r="I39" s="33"/>
    </row>
    <row r="40" spans="1:10" x14ac:dyDescent="0.35">
      <c r="A40" s="133"/>
      <c r="B40" s="138" t="s">
        <v>19</v>
      </c>
      <c r="C40" s="139" t="s">
        <v>52</v>
      </c>
      <c r="D40" s="140" t="s">
        <v>50</v>
      </c>
      <c r="E40" s="140">
        <v>250</v>
      </c>
      <c r="F40" s="42"/>
      <c r="G40" s="141" t="str">
        <f>IF((E40*F40)=0,"",E40*F40)</f>
        <v/>
      </c>
      <c r="I40" s="33"/>
      <c r="J40" s="5">
        <f>3.4*1.6*22*0.9</f>
        <v>107.712</v>
      </c>
    </row>
    <row r="41" spans="1:10" x14ac:dyDescent="0.35">
      <c r="A41" s="133"/>
      <c r="B41" s="138"/>
      <c r="C41" s="128" t="s">
        <v>53</v>
      </c>
      <c r="D41" s="140"/>
      <c r="E41" s="140"/>
      <c r="F41" s="42"/>
      <c r="G41" s="141"/>
      <c r="I41" s="33"/>
    </row>
    <row r="42" spans="1:10" ht="29" x14ac:dyDescent="0.35">
      <c r="A42" s="133"/>
      <c r="B42" s="138" t="s">
        <v>55</v>
      </c>
      <c r="C42" s="139" t="s">
        <v>233</v>
      </c>
      <c r="D42" s="140" t="s">
        <v>15</v>
      </c>
      <c r="E42" s="140">
        <v>25</v>
      </c>
      <c r="F42" s="42"/>
      <c r="G42" s="141" t="str">
        <f>IF((E42*F42)=0,"",E42*F42)</f>
        <v/>
      </c>
      <c r="I42" s="33"/>
      <c r="J42" s="9"/>
    </row>
    <row r="43" spans="1:10" x14ac:dyDescent="0.35">
      <c r="A43" s="133"/>
      <c r="B43" s="138"/>
      <c r="C43" s="128" t="s">
        <v>54</v>
      </c>
      <c r="D43" s="140"/>
      <c r="E43" s="140"/>
      <c r="F43" s="42"/>
      <c r="G43" s="141"/>
      <c r="I43" s="33"/>
      <c r="J43" s="9"/>
    </row>
    <row r="44" spans="1:10" x14ac:dyDescent="0.35">
      <c r="A44" s="133"/>
      <c r="B44" s="138" t="s">
        <v>21</v>
      </c>
      <c r="C44" s="139" t="s">
        <v>234</v>
      </c>
      <c r="D44" s="140" t="s">
        <v>15</v>
      </c>
      <c r="E44" s="140">
        <v>20</v>
      </c>
      <c r="F44" s="42"/>
      <c r="G44" s="141" t="str">
        <f>IF((E44*F44)=0,"",E44*F44)</f>
        <v/>
      </c>
      <c r="I44" s="33"/>
    </row>
    <row r="45" spans="1:10" x14ac:dyDescent="0.35">
      <c r="A45" s="133"/>
      <c r="B45" s="138" t="s">
        <v>23</v>
      </c>
      <c r="C45" s="139" t="s">
        <v>56</v>
      </c>
      <c r="D45" s="140" t="s">
        <v>15</v>
      </c>
      <c r="E45" s="140">
        <v>15</v>
      </c>
      <c r="F45" s="42"/>
      <c r="G45" s="141" t="str">
        <f>IF((E45*F45)=0,"",E45*F45)</f>
        <v/>
      </c>
      <c r="I45" s="33"/>
      <c r="J45" s="9"/>
    </row>
    <row r="46" spans="1:10" x14ac:dyDescent="0.35">
      <c r="A46" s="133"/>
      <c r="B46" s="138" t="s">
        <v>25</v>
      </c>
      <c r="C46" s="139" t="s">
        <v>57</v>
      </c>
      <c r="D46" s="140" t="s">
        <v>58</v>
      </c>
      <c r="E46" s="140">
        <v>24</v>
      </c>
      <c r="F46" s="42"/>
      <c r="G46" s="141" t="str">
        <f>IF((E46*F46)=0,"",E46*F46)</f>
        <v/>
      </c>
      <c r="I46" s="33"/>
      <c r="J46" s="9"/>
    </row>
    <row r="47" spans="1:10" x14ac:dyDescent="0.35">
      <c r="A47" s="133"/>
      <c r="B47" s="138"/>
      <c r="C47" s="128" t="s">
        <v>59</v>
      </c>
      <c r="D47" s="140"/>
      <c r="E47" s="140"/>
      <c r="F47" s="42"/>
      <c r="G47" s="141"/>
      <c r="I47" s="33"/>
      <c r="J47" s="9"/>
    </row>
    <row r="48" spans="1:10" x14ac:dyDescent="0.35">
      <c r="A48" s="133"/>
      <c r="B48" s="138" t="s">
        <v>27</v>
      </c>
      <c r="C48" s="139" t="s">
        <v>60</v>
      </c>
      <c r="D48" s="140" t="s">
        <v>15</v>
      </c>
      <c r="E48" s="140">
        <v>25</v>
      </c>
      <c r="F48" s="42"/>
      <c r="G48" s="141" t="str">
        <f>IF((E48*F48)=0,"",E48*F48)</f>
        <v/>
      </c>
      <c r="I48" s="33"/>
      <c r="J48" s="9"/>
    </row>
    <row r="49" spans="1:10" x14ac:dyDescent="0.35">
      <c r="A49" s="133"/>
      <c r="B49" s="138"/>
      <c r="C49" s="128" t="s">
        <v>61</v>
      </c>
      <c r="D49" s="140"/>
      <c r="E49" s="140"/>
      <c r="F49" s="42"/>
      <c r="G49" s="141"/>
      <c r="I49" s="33"/>
      <c r="J49" s="9"/>
    </row>
    <row r="50" spans="1:10" ht="43.5" x14ac:dyDescent="0.35">
      <c r="A50" s="133"/>
      <c r="B50" s="138"/>
      <c r="C50" s="128" t="s">
        <v>62</v>
      </c>
      <c r="D50" s="140"/>
      <c r="E50" s="140"/>
      <c r="F50" s="42"/>
      <c r="G50" s="141"/>
      <c r="I50" s="33"/>
      <c r="J50" s="9"/>
    </row>
    <row r="51" spans="1:10" x14ac:dyDescent="0.35">
      <c r="A51" s="133"/>
      <c r="B51" s="138" t="s">
        <v>29</v>
      </c>
      <c r="C51" s="139" t="s">
        <v>63</v>
      </c>
      <c r="D51" s="140" t="s">
        <v>15</v>
      </c>
      <c r="E51" s="140">
        <v>40</v>
      </c>
      <c r="F51" s="42"/>
      <c r="G51" s="141" t="str">
        <f>IF((E51*F51)=0,"",E51*F51)</f>
        <v/>
      </c>
      <c r="I51" s="33"/>
      <c r="J51" s="9"/>
    </row>
    <row r="52" spans="1:10" ht="29" x14ac:dyDescent="0.35">
      <c r="A52" s="133"/>
      <c r="B52" s="138"/>
      <c r="C52" s="128" t="s">
        <v>65</v>
      </c>
      <c r="D52" s="140"/>
      <c r="E52" s="140"/>
      <c r="F52" s="42"/>
      <c r="G52" s="141"/>
      <c r="I52" s="33"/>
      <c r="J52" s="9"/>
    </row>
    <row r="53" spans="1:10" x14ac:dyDescent="0.35">
      <c r="A53" s="133"/>
      <c r="B53" s="138" t="s">
        <v>30</v>
      </c>
      <c r="C53" s="139" t="s">
        <v>66</v>
      </c>
      <c r="D53" s="140" t="s">
        <v>15</v>
      </c>
      <c r="E53" s="140">
        <v>30</v>
      </c>
      <c r="F53" s="42"/>
      <c r="G53" s="141" t="str">
        <f>IF((E53*F53)=0,"",E53*F53)</f>
        <v/>
      </c>
      <c r="I53" s="33"/>
      <c r="J53" s="9"/>
    </row>
    <row r="54" spans="1:10" x14ac:dyDescent="0.35">
      <c r="A54" s="133"/>
      <c r="B54" s="138"/>
      <c r="C54" s="128" t="s">
        <v>67</v>
      </c>
      <c r="D54" s="140"/>
      <c r="E54" s="140"/>
      <c r="F54" s="42"/>
      <c r="G54" s="141"/>
      <c r="I54" s="33"/>
      <c r="J54" s="9"/>
    </row>
    <row r="55" spans="1:10" x14ac:dyDescent="0.35">
      <c r="A55" s="133"/>
      <c r="B55" s="138" t="s">
        <v>32</v>
      </c>
      <c r="C55" s="139" t="s">
        <v>68</v>
      </c>
      <c r="D55" s="140" t="s">
        <v>15</v>
      </c>
      <c r="E55" s="140">
        <v>30</v>
      </c>
      <c r="F55" s="42"/>
      <c r="G55" s="141" t="str">
        <f>IF((E55*F55)=0,"",E55*F55)</f>
        <v/>
      </c>
      <c r="I55" s="33"/>
      <c r="J55" s="9"/>
    </row>
    <row r="56" spans="1:10" x14ac:dyDescent="0.35">
      <c r="A56" s="133"/>
      <c r="B56" s="138"/>
      <c r="C56" s="128" t="s">
        <v>69</v>
      </c>
      <c r="D56" s="140"/>
      <c r="E56" s="140"/>
      <c r="F56" s="42"/>
      <c r="G56" s="141"/>
      <c r="I56" s="33"/>
      <c r="J56" s="9"/>
    </row>
    <row r="57" spans="1:10" x14ac:dyDescent="0.35">
      <c r="A57" s="133"/>
      <c r="B57" s="138"/>
      <c r="C57" s="128" t="s">
        <v>70</v>
      </c>
      <c r="D57" s="140"/>
      <c r="E57" s="140"/>
      <c r="F57" s="42"/>
      <c r="G57" s="141"/>
      <c r="I57" s="33"/>
      <c r="J57" s="9"/>
    </row>
    <row r="58" spans="1:10" ht="29" x14ac:dyDescent="0.35">
      <c r="A58" s="133"/>
      <c r="B58" s="138" t="s">
        <v>34</v>
      </c>
      <c r="C58" s="139" t="s">
        <v>316</v>
      </c>
      <c r="D58" s="140" t="s">
        <v>15</v>
      </c>
      <c r="E58" s="140">
        <v>15</v>
      </c>
      <c r="F58" s="42"/>
      <c r="G58" s="141" t="str">
        <f>IF((E58*F58)=0,"",E58*F58)</f>
        <v/>
      </c>
      <c r="I58" s="33"/>
      <c r="J58" s="9"/>
    </row>
    <row r="59" spans="1:10" x14ac:dyDescent="0.35">
      <c r="A59" s="133"/>
      <c r="B59" s="138"/>
      <c r="C59" s="139"/>
      <c r="D59" s="140"/>
      <c r="E59" s="140"/>
      <c r="F59" s="42"/>
      <c r="G59" s="141"/>
      <c r="I59" s="33"/>
      <c r="J59" s="9"/>
    </row>
    <row r="60" spans="1:10" x14ac:dyDescent="0.35">
      <c r="A60" s="133"/>
      <c r="B60" s="138"/>
      <c r="C60" s="139"/>
      <c r="D60" s="140"/>
      <c r="E60" s="140"/>
      <c r="F60" s="42"/>
      <c r="G60" s="141"/>
      <c r="I60" s="33"/>
      <c r="J60" s="9"/>
    </row>
    <row r="61" spans="1:10" ht="15" thickBot="1" x14ac:dyDescent="0.4">
      <c r="A61" s="133"/>
      <c r="B61" s="273"/>
      <c r="C61" s="308" t="s">
        <v>71</v>
      </c>
      <c r="D61" s="309"/>
      <c r="E61" s="309"/>
      <c r="F61" s="310"/>
      <c r="G61" s="311">
        <f>SUM(G33:G60)</f>
        <v>0</v>
      </c>
      <c r="I61" s="33"/>
      <c r="J61" s="9"/>
    </row>
    <row r="62" spans="1:10" ht="15" thickTop="1" x14ac:dyDescent="0.35">
      <c r="A62" s="133"/>
      <c r="B62" s="278"/>
      <c r="C62" s="279"/>
      <c r="D62" s="278"/>
      <c r="E62" s="278"/>
      <c r="F62" s="280"/>
      <c r="G62" s="281" t="s">
        <v>865</v>
      </c>
      <c r="I62" s="33"/>
      <c r="J62" s="9"/>
    </row>
    <row r="63" spans="1:10" ht="29" x14ac:dyDescent="0.35">
      <c r="A63" s="133"/>
      <c r="B63" s="138"/>
      <c r="C63" s="128" t="s">
        <v>72</v>
      </c>
      <c r="D63" s="140"/>
      <c r="E63" s="140"/>
      <c r="F63" s="42"/>
      <c r="G63" s="141"/>
      <c r="I63" s="33"/>
      <c r="J63" s="9"/>
    </row>
    <row r="64" spans="1:10" x14ac:dyDescent="0.35">
      <c r="A64" s="133"/>
      <c r="B64" s="138" t="s">
        <v>8</v>
      </c>
      <c r="C64" s="139" t="s">
        <v>73</v>
      </c>
      <c r="D64" s="140" t="s">
        <v>15</v>
      </c>
      <c r="E64" s="140">
        <v>15</v>
      </c>
      <c r="F64" s="42"/>
      <c r="G64" s="141" t="str">
        <f>IF((E64*F64)=0,"",E64*F64)</f>
        <v/>
      </c>
      <c r="I64" s="33"/>
      <c r="J64" s="9"/>
    </row>
    <row r="65" spans="1:10" x14ac:dyDescent="0.35">
      <c r="A65" s="133"/>
      <c r="B65" s="138"/>
      <c r="C65" s="128" t="s">
        <v>53</v>
      </c>
      <c r="D65" s="140"/>
      <c r="E65" s="140"/>
      <c r="F65" s="42"/>
      <c r="G65" s="141"/>
      <c r="I65" s="33"/>
      <c r="J65" s="9"/>
    </row>
    <row r="66" spans="1:10" ht="29" x14ac:dyDescent="0.35">
      <c r="A66" s="133"/>
      <c r="B66" s="138" t="s">
        <v>11</v>
      </c>
      <c r="C66" s="139" t="s">
        <v>866</v>
      </c>
      <c r="D66" s="140" t="s">
        <v>15</v>
      </c>
      <c r="E66" s="140">
        <v>15</v>
      </c>
      <c r="F66" s="42"/>
      <c r="G66" s="141" t="str">
        <f>IF((E66*F66)=0,"",E66*F66)</f>
        <v/>
      </c>
      <c r="I66" s="33"/>
      <c r="J66" s="9"/>
    </row>
    <row r="67" spans="1:10" x14ac:dyDescent="0.35">
      <c r="A67" s="133"/>
      <c r="B67" s="138"/>
      <c r="C67" s="128" t="s">
        <v>74</v>
      </c>
      <c r="D67" s="140"/>
      <c r="E67" s="140"/>
      <c r="F67" s="42"/>
      <c r="G67" s="141"/>
      <c r="I67" s="33"/>
      <c r="J67" s="9"/>
    </row>
    <row r="68" spans="1:10" x14ac:dyDescent="0.35">
      <c r="A68" s="133"/>
      <c r="B68" s="138" t="s">
        <v>13</v>
      </c>
      <c r="C68" s="139" t="s">
        <v>75</v>
      </c>
      <c r="D68" s="140" t="s">
        <v>15</v>
      </c>
      <c r="E68" s="140">
        <v>15</v>
      </c>
      <c r="F68" s="42"/>
      <c r="G68" s="141" t="str">
        <f>IF((E68*F68)=0,"",E68*F68)</f>
        <v/>
      </c>
      <c r="I68" s="33"/>
      <c r="J68" s="9"/>
    </row>
    <row r="69" spans="1:10" x14ac:dyDescent="0.35">
      <c r="A69" s="133"/>
      <c r="B69" s="138"/>
      <c r="C69" s="128" t="s">
        <v>76</v>
      </c>
      <c r="D69" s="140"/>
      <c r="E69" s="140"/>
      <c r="F69" s="42"/>
      <c r="G69" s="141"/>
      <c r="I69" s="33"/>
      <c r="J69" s="9"/>
    </row>
    <row r="70" spans="1:10" ht="87" x14ac:dyDescent="0.35">
      <c r="A70" s="133"/>
      <c r="B70" s="138"/>
      <c r="C70" s="128" t="s">
        <v>77</v>
      </c>
      <c r="D70" s="140"/>
      <c r="E70" s="140"/>
      <c r="F70" s="42"/>
      <c r="G70" s="141"/>
      <c r="I70" s="33"/>
      <c r="J70" s="9"/>
    </row>
    <row r="71" spans="1:10" x14ac:dyDescent="0.35">
      <c r="A71" s="133"/>
      <c r="B71" s="138" t="s">
        <v>16</v>
      </c>
      <c r="C71" s="139" t="s">
        <v>78</v>
      </c>
      <c r="D71" s="140" t="s">
        <v>58</v>
      </c>
      <c r="E71" s="140">
        <v>18</v>
      </c>
      <c r="F71" s="42"/>
      <c r="G71" s="141" t="str">
        <f>IF((E71*F71)=0,"",E71*F71)</f>
        <v/>
      </c>
      <c r="I71" s="33"/>
      <c r="J71" s="9"/>
    </row>
    <row r="72" spans="1:10" ht="16.5" customHeight="1" x14ac:dyDescent="0.35">
      <c r="A72" s="133"/>
      <c r="B72" s="138"/>
      <c r="C72" s="139"/>
      <c r="D72" s="140"/>
      <c r="E72" s="140"/>
      <c r="F72" s="42"/>
      <c r="G72" s="141"/>
      <c r="I72" s="33"/>
      <c r="J72" s="9"/>
    </row>
    <row r="73" spans="1:10" s="8" customFormat="1" x14ac:dyDescent="0.35">
      <c r="A73" s="185"/>
      <c r="B73" s="316"/>
      <c r="C73" s="317" t="s">
        <v>43</v>
      </c>
      <c r="D73" s="283"/>
      <c r="E73" s="283"/>
      <c r="F73" s="284"/>
      <c r="G73" s="318">
        <f>SUM(G64:G72)</f>
        <v>0</v>
      </c>
      <c r="I73" s="33"/>
      <c r="J73" s="9"/>
    </row>
    <row r="74" spans="1:10" s="8" customFormat="1" x14ac:dyDescent="0.35">
      <c r="A74" s="185"/>
      <c r="B74" s="316"/>
      <c r="C74" s="317"/>
      <c r="D74" s="283"/>
      <c r="E74" s="283"/>
      <c r="F74" s="284"/>
      <c r="G74" s="285"/>
      <c r="I74" s="33"/>
      <c r="J74" s="9"/>
    </row>
    <row r="75" spans="1:10" s="8" customFormat="1" x14ac:dyDescent="0.35">
      <c r="A75" s="185"/>
      <c r="B75" s="316"/>
      <c r="C75" s="317" t="s">
        <v>79</v>
      </c>
      <c r="D75" s="283"/>
      <c r="E75" s="283"/>
      <c r="F75" s="284"/>
      <c r="G75" s="285"/>
      <c r="I75" s="33"/>
      <c r="J75" s="9"/>
    </row>
    <row r="76" spans="1:10" x14ac:dyDescent="0.35">
      <c r="A76" s="133"/>
      <c r="B76" s="138"/>
      <c r="C76" s="139" t="s">
        <v>867</v>
      </c>
      <c r="D76" s="140"/>
      <c r="E76" s="140"/>
      <c r="F76" s="42"/>
      <c r="G76" s="141">
        <f>G30</f>
        <v>0</v>
      </c>
      <c r="I76" s="33"/>
      <c r="J76" s="9"/>
    </row>
    <row r="77" spans="1:10" x14ac:dyDescent="0.35">
      <c r="A77" s="133"/>
      <c r="B77" s="138"/>
      <c r="C77" s="139" t="s">
        <v>868</v>
      </c>
      <c r="D77" s="140"/>
      <c r="E77" s="140"/>
      <c r="F77" s="42"/>
      <c r="G77" s="141">
        <f>G61</f>
        <v>0</v>
      </c>
      <c r="I77" s="33"/>
      <c r="J77" s="9"/>
    </row>
    <row r="78" spans="1:10" x14ac:dyDescent="0.35">
      <c r="A78" s="133"/>
      <c r="B78" s="138"/>
      <c r="C78" s="139" t="s">
        <v>869</v>
      </c>
      <c r="D78" s="140"/>
      <c r="E78" s="140"/>
      <c r="F78" s="42"/>
      <c r="G78" s="141">
        <f>G73</f>
        <v>0</v>
      </c>
      <c r="I78" s="33"/>
      <c r="J78" s="9"/>
    </row>
    <row r="79" spans="1:10" x14ac:dyDescent="0.35">
      <c r="A79" s="133"/>
      <c r="B79" s="138"/>
      <c r="C79" s="139"/>
      <c r="D79" s="140"/>
      <c r="E79" s="140"/>
      <c r="F79" s="42"/>
      <c r="G79" s="141"/>
      <c r="I79" s="33"/>
      <c r="J79" s="9"/>
    </row>
    <row r="80" spans="1:10" x14ac:dyDescent="0.35">
      <c r="A80" s="133"/>
      <c r="B80" s="138"/>
      <c r="C80" s="139"/>
      <c r="D80" s="140"/>
      <c r="E80" s="140"/>
      <c r="F80" s="42"/>
      <c r="G80" s="141"/>
      <c r="I80" s="33"/>
      <c r="J80" s="9"/>
    </row>
    <row r="81" spans="1:10" x14ac:dyDescent="0.35">
      <c r="A81" s="133"/>
      <c r="B81" s="138"/>
      <c r="C81" s="139"/>
      <c r="D81" s="140"/>
      <c r="E81" s="140"/>
      <c r="F81" s="42"/>
      <c r="G81" s="141"/>
      <c r="I81" s="33"/>
      <c r="J81" s="9"/>
    </row>
    <row r="82" spans="1:10" x14ac:dyDescent="0.35">
      <c r="A82" s="133"/>
      <c r="B82" s="138"/>
      <c r="C82" s="139"/>
      <c r="D82" s="140"/>
      <c r="E82" s="140"/>
      <c r="F82" s="42"/>
      <c r="G82" s="141"/>
      <c r="I82" s="33"/>
      <c r="J82" s="9"/>
    </row>
    <row r="83" spans="1:10" x14ac:dyDescent="0.35">
      <c r="A83" s="133"/>
      <c r="B83" s="138"/>
      <c r="C83" s="139"/>
      <c r="D83" s="140"/>
      <c r="E83" s="140"/>
      <c r="F83" s="42"/>
      <c r="G83" s="141"/>
      <c r="I83" s="33"/>
      <c r="J83" s="9"/>
    </row>
    <row r="84" spans="1:10" x14ac:dyDescent="0.35">
      <c r="A84" s="133"/>
      <c r="B84" s="138"/>
      <c r="C84" s="139"/>
      <c r="D84" s="140"/>
      <c r="E84" s="140"/>
      <c r="F84" s="42"/>
      <c r="G84" s="141"/>
      <c r="I84" s="33"/>
      <c r="J84" s="9"/>
    </row>
    <row r="85" spans="1:10" x14ac:dyDescent="0.35">
      <c r="A85" s="133"/>
      <c r="B85" s="138"/>
      <c r="C85" s="139"/>
      <c r="D85" s="140"/>
      <c r="E85" s="140"/>
      <c r="F85" s="42"/>
      <c r="G85" s="141"/>
      <c r="I85" s="33"/>
      <c r="J85" s="9"/>
    </row>
    <row r="86" spans="1:10" x14ac:dyDescent="0.35">
      <c r="A86" s="133"/>
      <c r="B86" s="138"/>
      <c r="C86" s="139"/>
      <c r="D86" s="140"/>
      <c r="E86" s="140"/>
      <c r="F86" s="42"/>
      <c r="G86" s="141"/>
      <c r="I86" s="33"/>
      <c r="J86" s="9"/>
    </row>
    <row r="87" spans="1:10" x14ac:dyDescent="0.35">
      <c r="A87" s="133"/>
      <c r="B87" s="138"/>
      <c r="C87" s="139"/>
      <c r="D87" s="140"/>
      <c r="E87" s="140"/>
      <c r="F87" s="42"/>
      <c r="G87" s="141"/>
      <c r="I87" s="33"/>
      <c r="J87" s="9"/>
    </row>
    <row r="88" spans="1:10" x14ac:dyDescent="0.35">
      <c r="A88" s="133"/>
      <c r="B88" s="138"/>
      <c r="C88" s="139"/>
      <c r="D88" s="140"/>
      <c r="E88" s="140"/>
      <c r="F88" s="42"/>
      <c r="G88" s="141"/>
      <c r="I88" s="33"/>
      <c r="J88" s="9"/>
    </row>
    <row r="89" spans="1:10" x14ac:dyDescent="0.35">
      <c r="A89" s="133"/>
      <c r="B89" s="138"/>
      <c r="C89" s="139"/>
      <c r="D89" s="140"/>
      <c r="E89" s="140"/>
      <c r="F89" s="42"/>
      <c r="G89" s="141"/>
      <c r="I89" s="33"/>
      <c r="J89" s="9"/>
    </row>
    <row r="90" spans="1:10" x14ac:dyDescent="0.35">
      <c r="A90" s="133"/>
      <c r="B90" s="138"/>
      <c r="C90" s="139"/>
      <c r="D90" s="140"/>
      <c r="E90" s="140"/>
      <c r="F90" s="42"/>
      <c r="G90" s="141"/>
      <c r="I90" s="33"/>
      <c r="J90" s="9"/>
    </row>
    <row r="91" spans="1:10" x14ac:dyDescent="0.35">
      <c r="A91" s="133"/>
      <c r="B91" s="138"/>
      <c r="C91" s="139"/>
      <c r="D91" s="140"/>
      <c r="E91" s="140"/>
      <c r="F91" s="42"/>
      <c r="G91" s="141"/>
      <c r="I91" s="33"/>
      <c r="J91" s="9"/>
    </row>
    <row r="92" spans="1:10" x14ac:dyDescent="0.35">
      <c r="A92" s="133"/>
      <c r="B92" s="138"/>
      <c r="C92" s="139"/>
      <c r="D92" s="140"/>
      <c r="E92" s="140"/>
      <c r="F92" s="42"/>
      <c r="G92" s="141"/>
      <c r="I92" s="33"/>
      <c r="J92" s="9"/>
    </row>
    <row r="93" spans="1:10" x14ac:dyDescent="0.35">
      <c r="A93" s="133"/>
      <c r="B93" s="138"/>
      <c r="C93" s="139"/>
      <c r="D93" s="140"/>
      <c r="E93" s="140"/>
      <c r="F93" s="42"/>
      <c r="G93" s="141"/>
      <c r="I93" s="33"/>
      <c r="J93" s="9"/>
    </row>
    <row r="94" spans="1:10" x14ac:dyDescent="0.35">
      <c r="A94" s="133"/>
      <c r="B94" s="138"/>
      <c r="C94" s="139"/>
      <c r="D94" s="140"/>
      <c r="E94" s="140"/>
      <c r="F94" s="42"/>
      <c r="G94" s="141"/>
      <c r="I94" s="33"/>
      <c r="J94" s="9"/>
    </row>
    <row r="95" spans="1:10" x14ac:dyDescent="0.35">
      <c r="A95" s="133"/>
      <c r="B95" s="138"/>
      <c r="C95" s="139"/>
      <c r="D95" s="140"/>
      <c r="E95" s="140"/>
      <c r="F95" s="42"/>
      <c r="G95" s="141"/>
      <c r="I95" s="33"/>
    </row>
    <row r="96" spans="1:10" ht="15" thickBot="1" x14ac:dyDescent="0.4">
      <c r="A96" s="133"/>
      <c r="B96" s="273"/>
      <c r="C96" s="308" t="s">
        <v>71</v>
      </c>
      <c r="D96" s="309"/>
      <c r="E96" s="309"/>
      <c r="F96" s="310"/>
      <c r="G96" s="311">
        <f>SUM(G76:G95)</f>
        <v>0</v>
      </c>
      <c r="I96" s="33"/>
    </row>
    <row r="97" spans="1:10" ht="15" thickTop="1" x14ac:dyDescent="0.35">
      <c r="A97" s="133"/>
      <c r="B97" s="278"/>
      <c r="C97" s="279"/>
      <c r="D97" s="278"/>
      <c r="E97" s="278"/>
      <c r="F97" s="280"/>
      <c r="G97" s="281" t="s">
        <v>870</v>
      </c>
      <c r="I97" s="33"/>
    </row>
    <row r="98" spans="1:10" x14ac:dyDescent="0.35">
      <c r="A98" s="133"/>
      <c r="B98" s="138"/>
      <c r="C98" s="128" t="str">
        <f>C4</f>
        <v>BILL No. 2.5</v>
      </c>
      <c r="D98" s="140"/>
      <c r="E98" s="140"/>
      <c r="F98" s="42"/>
      <c r="G98" s="141"/>
      <c r="I98" s="33"/>
    </row>
    <row r="99" spans="1:10" x14ac:dyDescent="0.35">
      <c r="A99" s="133"/>
      <c r="B99" s="138"/>
      <c r="C99" s="128" t="s">
        <v>327</v>
      </c>
      <c r="D99" s="140"/>
      <c r="E99" s="140"/>
      <c r="F99" s="42"/>
      <c r="G99" s="141"/>
      <c r="I99" s="33"/>
    </row>
    <row r="100" spans="1:10" x14ac:dyDescent="0.35">
      <c r="A100" s="133"/>
      <c r="B100" s="138"/>
      <c r="C100" s="128" t="s">
        <v>236</v>
      </c>
      <c r="D100" s="140"/>
      <c r="E100" s="140"/>
      <c r="F100" s="42"/>
      <c r="G100" s="141"/>
      <c r="I100" s="33"/>
    </row>
    <row r="101" spans="1:10" x14ac:dyDescent="0.35">
      <c r="A101" s="133"/>
      <c r="B101" s="138"/>
      <c r="C101" s="128" t="s">
        <v>81</v>
      </c>
      <c r="D101" s="140"/>
      <c r="E101" s="140"/>
      <c r="F101" s="42"/>
      <c r="G101" s="141"/>
      <c r="I101" s="33"/>
    </row>
    <row r="102" spans="1:10" x14ac:dyDescent="0.35">
      <c r="A102" s="133"/>
      <c r="B102" s="138"/>
      <c r="C102" s="128" t="s">
        <v>35</v>
      </c>
      <c r="D102" s="140"/>
      <c r="E102" s="140"/>
      <c r="F102" s="42"/>
      <c r="G102" s="141"/>
      <c r="I102" s="33"/>
    </row>
    <row r="103" spans="1:10" ht="29" x14ac:dyDescent="0.35">
      <c r="A103" s="133"/>
      <c r="B103" s="138"/>
      <c r="C103" s="128" t="s">
        <v>39</v>
      </c>
      <c r="D103" s="140"/>
      <c r="E103" s="140"/>
      <c r="F103" s="42"/>
      <c r="G103" s="141"/>
      <c r="I103" s="33"/>
    </row>
    <row r="104" spans="1:10" x14ac:dyDescent="0.35">
      <c r="A104" s="133"/>
      <c r="B104" s="138" t="s">
        <v>8</v>
      </c>
      <c r="C104" s="139" t="s">
        <v>82</v>
      </c>
      <c r="D104" s="140" t="s">
        <v>18</v>
      </c>
      <c r="E104" s="140">
        <v>2</v>
      </c>
      <c r="F104" s="42"/>
      <c r="G104" s="141" t="str">
        <f>IF((E104*F104)=0,"",E104*F104)</f>
        <v/>
      </c>
      <c r="I104" s="33"/>
    </row>
    <row r="105" spans="1:10" x14ac:dyDescent="0.35">
      <c r="A105" s="133"/>
      <c r="B105" s="138" t="s">
        <v>11</v>
      </c>
      <c r="C105" s="139" t="s">
        <v>1016</v>
      </c>
      <c r="D105" s="140" t="s">
        <v>18</v>
      </c>
      <c r="E105" s="140">
        <v>5</v>
      </c>
      <c r="F105" s="42"/>
      <c r="G105" s="141" t="str">
        <f>IF((E105*F105)=0,"",E105*F105)</f>
        <v/>
      </c>
      <c r="I105" s="33"/>
    </row>
    <row r="106" spans="1:10" x14ac:dyDescent="0.35">
      <c r="A106" s="133"/>
      <c r="B106" s="138" t="s">
        <v>13</v>
      </c>
      <c r="C106" s="139" t="s">
        <v>1017</v>
      </c>
      <c r="D106" s="140" t="s">
        <v>15</v>
      </c>
      <c r="E106" s="140">
        <v>6</v>
      </c>
      <c r="F106" s="42"/>
      <c r="G106" s="141" t="str">
        <f>IF((E106*F106)=0,"",E106*F106)</f>
        <v/>
      </c>
      <c r="I106" s="33"/>
    </row>
    <row r="107" spans="1:10" ht="43.5" x14ac:dyDescent="0.35">
      <c r="A107" s="133"/>
      <c r="B107" s="138"/>
      <c r="C107" s="128" t="s">
        <v>47</v>
      </c>
      <c r="D107" s="140"/>
      <c r="E107" s="140"/>
      <c r="F107" s="42"/>
      <c r="G107" s="141"/>
      <c r="I107" s="33"/>
    </row>
    <row r="108" spans="1:10" x14ac:dyDescent="0.35">
      <c r="A108" s="133"/>
      <c r="B108" s="138"/>
      <c r="C108" s="128" t="s">
        <v>48</v>
      </c>
      <c r="D108" s="140"/>
      <c r="E108" s="140"/>
      <c r="F108" s="42"/>
      <c r="G108" s="141"/>
      <c r="I108" s="33"/>
    </row>
    <row r="109" spans="1:10" x14ac:dyDescent="0.35">
      <c r="A109" s="133"/>
      <c r="B109" s="138" t="s">
        <v>16</v>
      </c>
      <c r="C109" s="139" t="s">
        <v>49</v>
      </c>
      <c r="D109" s="140" t="s">
        <v>50</v>
      </c>
      <c r="E109" s="140">
        <v>100</v>
      </c>
      <c r="F109" s="42"/>
      <c r="G109" s="141" t="str">
        <f>IF((E109*F109)=0,"",E109*F109)</f>
        <v/>
      </c>
      <c r="I109" s="33"/>
    </row>
    <row r="110" spans="1:10" x14ac:dyDescent="0.35">
      <c r="A110" s="133"/>
      <c r="B110" s="138"/>
      <c r="C110" s="128" t="s">
        <v>51</v>
      </c>
      <c r="D110" s="140"/>
      <c r="E110" s="140"/>
      <c r="F110" s="42"/>
      <c r="G110" s="141"/>
      <c r="I110" s="33"/>
    </row>
    <row r="111" spans="1:10" x14ac:dyDescent="0.35">
      <c r="A111" s="133"/>
      <c r="B111" s="138" t="s">
        <v>19</v>
      </c>
      <c r="C111" s="139" t="s">
        <v>52</v>
      </c>
      <c r="D111" s="140" t="s">
        <v>50</v>
      </c>
      <c r="E111" s="140">
        <v>540</v>
      </c>
      <c r="F111" s="42"/>
      <c r="G111" s="141" t="str">
        <f>IF((E111*F111)=0,"",E111*F111)</f>
        <v/>
      </c>
      <c r="I111" s="33">
        <f>1.4+1.4+6.4</f>
        <v>9.1999999999999993</v>
      </c>
      <c r="J111" s="319">
        <f>I111*3*12*0.9</f>
        <v>298.08</v>
      </c>
    </row>
    <row r="112" spans="1:10" x14ac:dyDescent="0.35">
      <c r="A112" s="133"/>
      <c r="B112" s="138"/>
      <c r="C112" s="128" t="s">
        <v>83</v>
      </c>
      <c r="D112" s="140"/>
      <c r="E112" s="140"/>
      <c r="F112" s="42"/>
      <c r="G112" s="141"/>
      <c r="I112" s="33"/>
    </row>
    <row r="113" spans="1:9" x14ac:dyDescent="0.35">
      <c r="A113" s="133"/>
      <c r="B113" s="138" t="s">
        <v>55</v>
      </c>
      <c r="C113" s="139" t="s">
        <v>237</v>
      </c>
      <c r="D113" s="140" t="s">
        <v>15</v>
      </c>
      <c r="E113" s="140">
        <v>25</v>
      </c>
      <c r="F113" s="42"/>
      <c r="G113" s="141" t="str">
        <f>IF((E113*F113)=0,"",E113*F113)</f>
        <v/>
      </c>
      <c r="I113" s="33"/>
    </row>
    <row r="114" spans="1:9" x14ac:dyDescent="0.35">
      <c r="A114" s="133"/>
      <c r="B114" s="138" t="s">
        <v>21</v>
      </c>
      <c r="C114" s="139" t="s">
        <v>1018</v>
      </c>
      <c r="D114" s="140" t="s">
        <v>15</v>
      </c>
      <c r="E114" s="140">
        <f>E106</f>
        <v>6</v>
      </c>
      <c r="F114" s="42"/>
      <c r="G114" s="141" t="str">
        <f>IF((E114*F114)=0,"",E114*F114)</f>
        <v/>
      </c>
      <c r="I114" s="33"/>
    </row>
    <row r="115" spans="1:9" x14ac:dyDescent="0.35">
      <c r="A115" s="133"/>
      <c r="B115" s="138"/>
      <c r="C115" s="139"/>
      <c r="D115" s="140"/>
      <c r="E115" s="140"/>
      <c r="F115" s="42"/>
      <c r="G115" s="141"/>
      <c r="I115" s="33"/>
    </row>
    <row r="116" spans="1:9" x14ac:dyDescent="0.35">
      <c r="A116" s="133"/>
      <c r="B116" s="138"/>
      <c r="C116" s="139"/>
      <c r="D116" s="140"/>
      <c r="E116" s="140"/>
      <c r="F116" s="42"/>
      <c r="G116" s="141"/>
      <c r="I116" s="33"/>
    </row>
    <row r="117" spans="1:9" x14ac:dyDescent="0.35">
      <c r="A117" s="133"/>
      <c r="B117" s="138"/>
      <c r="C117" s="139"/>
      <c r="D117" s="140"/>
      <c r="E117" s="140"/>
      <c r="F117" s="42"/>
      <c r="G117" s="141"/>
      <c r="I117" s="33"/>
    </row>
    <row r="118" spans="1:9" x14ac:dyDescent="0.35">
      <c r="A118" s="133"/>
      <c r="B118" s="138"/>
      <c r="C118" s="139"/>
      <c r="D118" s="140"/>
      <c r="E118" s="140"/>
      <c r="F118" s="42"/>
      <c r="G118" s="141"/>
      <c r="I118" s="33"/>
    </row>
    <row r="119" spans="1:9" x14ac:dyDescent="0.35">
      <c r="A119" s="133"/>
      <c r="B119" s="138"/>
      <c r="C119" s="139"/>
      <c r="D119" s="140"/>
      <c r="E119" s="140"/>
      <c r="F119" s="42"/>
      <c r="G119" s="141"/>
      <c r="I119" s="33"/>
    </row>
    <row r="120" spans="1:9" x14ac:dyDescent="0.35">
      <c r="A120" s="133"/>
      <c r="B120" s="138"/>
      <c r="C120" s="139"/>
      <c r="D120" s="140"/>
      <c r="E120" s="140"/>
      <c r="F120" s="42"/>
      <c r="G120" s="141"/>
      <c r="I120" s="33"/>
    </row>
    <row r="121" spans="1:9" x14ac:dyDescent="0.35">
      <c r="A121" s="133"/>
      <c r="B121" s="138"/>
      <c r="C121" s="139"/>
      <c r="D121" s="140"/>
      <c r="E121" s="140"/>
      <c r="F121" s="42"/>
      <c r="G121" s="141"/>
      <c r="I121" s="33"/>
    </row>
    <row r="122" spans="1:9" x14ac:dyDescent="0.35">
      <c r="A122" s="133"/>
      <c r="B122" s="138"/>
      <c r="C122" s="139"/>
      <c r="D122" s="140"/>
      <c r="E122" s="140"/>
      <c r="F122" s="42"/>
      <c r="G122" s="141"/>
      <c r="I122" s="33"/>
    </row>
    <row r="123" spans="1:9" x14ac:dyDescent="0.35">
      <c r="A123" s="133"/>
      <c r="B123" s="138"/>
      <c r="C123" s="139"/>
      <c r="D123" s="140"/>
      <c r="E123" s="140"/>
      <c r="F123" s="42"/>
      <c r="G123" s="141"/>
      <c r="I123" s="33"/>
    </row>
    <row r="124" spans="1:9" x14ac:dyDescent="0.35">
      <c r="A124" s="133"/>
      <c r="B124" s="138"/>
      <c r="C124" s="139"/>
      <c r="D124" s="140"/>
      <c r="E124" s="140"/>
      <c r="F124" s="42"/>
      <c r="G124" s="141"/>
      <c r="I124" s="33"/>
    </row>
    <row r="125" spans="1:9" x14ac:dyDescent="0.35">
      <c r="A125" s="133"/>
      <c r="B125" s="138"/>
      <c r="C125" s="139"/>
      <c r="D125" s="140"/>
      <c r="E125" s="140"/>
      <c r="F125" s="42"/>
      <c r="G125" s="141"/>
      <c r="I125" s="33"/>
    </row>
    <row r="126" spans="1:9" x14ac:dyDescent="0.35">
      <c r="A126" s="133"/>
      <c r="B126" s="138"/>
      <c r="C126" s="139"/>
      <c r="D126" s="140"/>
      <c r="E126" s="140"/>
      <c r="F126" s="42"/>
      <c r="G126" s="141"/>
      <c r="I126" s="33"/>
    </row>
    <row r="127" spans="1:9" x14ac:dyDescent="0.35">
      <c r="A127" s="133"/>
      <c r="B127" s="138"/>
      <c r="C127" s="139"/>
      <c r="D127" s="140"/>
      <c r="E127" s="140"/>
      <c r="F127" s="42"/>
      <c r="G127" s="141"/>
      <c r="I127" s="33"/>
    </row>
    <row r="128" spans="1:9" x14ac:dyDescent="0.35">
      <c r="A128" s="133"/>
      <c r="B128" s="138"/>
      <c r="C128" s="128"/>
      <c r="D128" s="140"/>
      <c r="E128" s="140"/>
      <c r="F128" s="42"/>
      <c r="G128" s="141"/>
      <c r="I128" s="33"/>
    </row>
    <row r="129" spans="1:9" x14ac:dyDescent="0.35">
      <c r="A129" s="133"/>
      <c r="B129" s="138"/>
      <c r="C129" s="139"/>
      <c r="D129" s="140"/>
      <c r="E129" s="140"/>
      <c r="F129" s="42"/>
      <c r="G129" s="141"/>
      <c r="I129" s="33"/>
    </row>
    <row r="130" spans="1:9" x14ac:dyDescent="0.35">
      <c r="A130" s="133"/>
      <c r="B130" s="138"/>
      <c r="C130" s="128"/>
      <c r="D130" s="140"/>
      <c r="E130" s="140"/>
      <c r="F130" s="42"/>
      <c r="G130" s="141"/>
      <c r="I130" s="33"/>
    </row>
    <row r="131" spans="1:9" x14ac:dyDescent="0.35">
      <c r="A131" s="133"/>
      <c r="B131" s="138"/>
      <c r="C131" s="128"/>
      <c r="D131" s="140"/>
      <c r="E131" s="140"/>
      <c r="F131" s="42"/>
      <c r="G131" s="141"/>
      <c r="I131" s="33"/>
    </row>
    <row r="132" spans="1:9" x14ac:dyDescent="0.35">
      <c r="A132" s="133"/>
      <c r="B132" s="138"/>
      <c r="C132" s="128"/>
      <c r="D132" s="140"/>
      <c r="E132" s="140"/>
      <c r="F132" s="42"/>
      <c r="G132" s="141"/>
      <c r="I132" s="33"/>
    </row>
    <row r="133" spans="1:9" x14ac:dyDescent="0.35">
      <c r="A133" s="133"/>
      <c r="B133" s="138"/>
      <c r="C133" s="128"/>
      <c r="D133" s="140"/>
      <c r="E133" s="140"/>
      <c r="F133" s="42"/>
      <c r="G133" s="141"/>
      <c r="I133" s="33"/>
    </row>
    <row r="134" spans="1:9" x14ac:dyDescent="0.35">
      <c r="A134" s="133"/>
      <c r="B134" s="138"/>
      <c r="C134" s="139"/>
      <c r="D134" s="140"/>
      <c r="E134" s="140"/>
      <c r="F134" s="42"/>
      <c r="G134" s="141"/>
      <c r="I134" s="33"/>
    </row>
    <row r="135" spans="1:9" x14ac:dyDescent="0.35">
      <c r="A135" s="133"/>
      <c r="B135" s="138"/>
      <c r="C135" s="139"/>
      <c r="D135" s="140"/>
      <c r="E135" s="140"/>
      <c r="F135" s="42"/>
      <c r="G135" s="141"/>
      <c r="I135" s="33"/>
    </row>
    <row r="136" spans="1:9" x14ac:dyDescent="0.35">
      <c r="A136" s="133"/>
      <c r="B136" s="138"/>
      <c r="C136" s="139"/>
      <c r="D136" s="140"/>
      <c r="E136" s="140"/>
      <c r="F136" s="42"/>
      <c r="G136" s="141"/>
      <c r="I136" s="33"/>
    </row>
    <row r="137" spans="1:9" ht="15" thickBot="1" x14ac:dyDescent="0.4">
      <c r="A137" s="133"/>
      <c r="B137" s="273"/>
      <c r="C137" s="308" t="s">
        <v>71</v>
      </c>
      <c r="D137" s="309"/>
      <c r="E137" s="309"/>
      <c r="F137" s="310"/>
      <c r="G137" s="311">
        <f>SUM(G104:G136)</f>
        <v>0</v>
      </c>
      <c r="I137" s="33"/>
    </row>
    <row r="138" spans="1:9" ht="15" thickTop="1" x14ac:dyDescent="0.35">
      <c r="A138" s="133"/>
      <c r="B138" s="312"/>
      <c r="C138" s="313"/>
      <c r="D138" s="312"/>
      <c r="E138" s="312"/>
      <c r="F138" s="314"/>
      <c r="G138" s="315" t="s">
        <v>871</v>
      </c>
      <c r="I138" s="33"/>
    </row>
    <row r="139" spans="1:9" x14ac:dyDescent="0.35">
      <c r="A139" s="133"/>
      <c r="B139" s="138"/>
      <c r="C139" s="128" t="str">
        <f>C98</f>
        <v>BILL No. 2.5</v>
      </c>
      <c r="D139" s="140"/>
      <c r="E139" s="140"/>
      <c r="F139" s="42"/>
      <c r="G139" s="141"/>
      <c r="I139" s="33"/>
    </row>
    <row r="140" spans="1:9" x14ac:dyDescent="0.35">
      <c r="A140" s="133"/>
      <c r="B140" s="138"/>
      <c r="C140" s="128" t="str">
        <f>C99</f>
        <v>OFFICE AND STORE</v>
      </c>
      <c r="D140" s="140"/>
      <c r="E140" s="140"/>
      <c r="F140" s="42"/>
      <c r="G140" s="141"/>
      <c r="I140" s="33"/>
    </row>
    <row r="141" spans="1:9" x14ac:dyDescent="0.35">
      <c r="A141" s="133"/>
      <c r="B141" s="138"/>
      <c r="C141" s="128" t="s">
        <v>80</v>
      </c>
      <c r="D141" s="140"/>
      <c r="E141" s="140"/>
      <c r="F141" s="42"/>
      <c r="G141" s="141"/>
      <c r="I141" s="33"/>
    </row>
    <row r="142" spans="1:9" x14ac:dyDescent="0.35">
      <c r="A142" s="133"/>
      <c r="B142" s="138"/>
      <c r="C142" s="128" t="s">
        <v>61</v>
      </c>
      <c r="D142" s="140"/>
      <c r="E142" s="140"/>
      <c r="F142" s="42"/>
      <c r="G142" s="141"/>
      <c r="I142" s="33"/>
    </row>
    <row r="143" spans="1:9" ht="43.5" x14ac:dyDescent="0.35">
      <c r="A143" s="133"/>
      <c r="B143" s="138"/>
      <c r="C143" s="128" t="s">
        <v>87</v>
      </c>
      <c r="D143" s="140"/>
      <c r="E143" s="140"/>
      <c r="F143" s="42"/>
      <c r="G143" s="141"/>
      <c r="I143" s="33"/>
    </row>
    <row r="144" spans="1:9" x14ac:dyDescent="0.35">
      <c r="A144" s="133"/>
      <c r="B144" s="138" t="s">
        <v>8</v>
      </c>
      <c r="C144" s="139" t="s">
        <v>317</v>
      </c>
      <c r="D144" s="140" t="s">
        <v>58</v>
      </c>
      <c r="E144" s="140">
        <v>11</v>
      </c>
      <c r="F144" s="42"/>
      <c r="G144" s="141" t="str">
        <f>IF((E144*F144)=0,"",E144*F144)</f>
        <v/>
      </c>
      <c r="I144" s="33"/>
    </row>
    <row r="145" spans="1:10" x14ac:dyDescent="0.35">
      <c r="A145" s="133"/>
      <c r="B145" s="138" t="s">
        <v>11</v>
      </c>
      <c r="C145" s="127" t="s">
        <v>223</v>
      </c>
      <c r="D145" s="140" t="s">
        <v>58</v>
      </c>
      <c r="E145" s="140">
        <v>8</v>
      </c>
      <c r="F145" s="42"/>
      <c r="G145" s="141" t="str">
        <f>IF((E145*F145)=0,"",E145*F145)</f>
        <v/>
      </c>
      <c r="I145" s="33"/>
    </row>
    <row r="146" spans="1:10" x14ac:dyDescent="0.35">
      <c r="A146" s="133"/>
      <c r="B146" s="138"/>
      <c r="C146" s="128" t="s">
        <v>88</v>
      </c>
      <c r="D146" s="140"/>
      <c r="E146" s="140"/>
      <c r="F146" s="42"/>
      <c r="G146" s="141"/>
      <c r="I146" s="33"/>
    </row>
    <row r="147" spans="1:10" ht="43.5" x14ac:dyDescent="0.35">
      <c r="A147" s="133"/>
      <c r="B147" s="138"/>
      <c r="C147" s="128" t="s">
        <v>89</v>
      </c>
      <c r="D147" s="140"/>
      <c r="E147" s="140"/>
      <c r="F147" s="42"/>
      <c r="G147" s="141"/>
      <c r="I147" s="33"/>
    </row>
    <row r="148" spans="1:10" x14ac:dyDescent="0.35">
      <c r="A148" s="133"/>
      <c r="B148" s="138" t="s">
        <v>13</v>
      </c>
      <c r="C148" s="139" t="s">
        <v>63</v>
      </c>
      <c r="D148" s="140" t="s">
        <v>15</v>
      </c>
      <c r="E148" s="140">
        <v>62</v>
      </c>
      <c r="F148" s="42"/>
      <c r="G148" s="141" t="str">
        <f>IF((E148*F148)=0,"",E148*F148)</f>
        <v/>
      </c>
      <c r="I148" s="33"/>
      <c r="J148" s="5">
        <f>26*3.2</f>
        <v>83.2</v>
      </c>
    </row>
    <row r="149" spans="1:10" ht="58" x14ac:dyDescent="0.35">
      <c r="A149" s="133"/>
      <c r="B149" s="138"/>
      <c r="C149" s="128" t="s">
        <v>1019</v>
      </c>
      <c r="D149" s="140"/>
      <c r="E149" s="140"/>
      <c r="F149" s="42"/>
      <c r="G149" s="141"/>
      <c r="I149" s="33"/>
    </row>
    <row r="150" spans="1:10" x14ac:dyDescent="0.35">
      <c r="A150" s="133"/>
      <c r="B150" s="138" t="s">
        <v>16</v>
      </c>
      <c r="C150" s="139" t="s">
        <v>63</v>
      </c>
      <c r="D150" s="140" t="s">
        <v>15</v>
      </c>
      <c r="E150" s="140">
        <v>30</v>
      </c>
      <c r="F150" s="42"/>
      <c r="G150" s="141" t="str">
        <f>IF((E150*F150)=0,"",E150*F150)</f>
        <v/>
      </c>
      <c r="I150" s="33"/>
      <c r="J150" s="5">
        <f>26*3.2</f>
        <v>83.2</v>
      </c>
    </row>
    <row r="151" spans="1:10" ht="43.5" x14ac:dyDescent="0.35">
      <c r="A151" s="133"/>
      <c r="B151" s="138"/>
      <c r="C151" s="128" t="s">
        <v>90</v>
      </c>
      <c r="D151" s="140"/>
      <c r="E151" s="140"/>
      <c r="F151" s="42"/>
      <c r="G151" s="141"/>
      <c r="I151" s="33"/>
    </row>
    <row r="152" spans="1:10" x14ac:dyDescent="0.35">
      <c r="A152" s="133"/>
      <c r="B152" s="138" t="s">
        <v>19</v>
      </c>
      <c r="C152" s="139" t="s">
        <v>1020</v>
      </c>
      <c r="D152" s="140" t="s">
        <v>58</v>
      </c>
      <c r="E152" s="140">
        <v>29</v>
      </c>
      <c r="F152" s="42"/>
      <c r="G152" s="141" t="str">
        <f>IF((E152*F152)=0,"",E152*F152)</f>
        <v/>
      </c>
      <c r="I152" s="33"/>
    </row>
    <row r="153" spans="1:10" ht="72.5" x14ac:dyDescent="0.35">
      <c r="A153" s="133"/>
      <c r="B153" s="138"/>
      <c r="C153" s="128" t="s">
        <v>92</v>
      </c>
      <c r="D153" s="140"/>
      <c r="E153" s="140"/>
      <c r="F153" s="42"/>
      <c r="G153" s="141"/>
      <c r="I153" s="33"/>
    </row>
    <row r="154" spans="1:10" x14ac:dyDescent="0.35">
      <c r="A154" s="133"/>
      <c r="B154" s="138" t="s">
        <v>55</v>
      </c>
      <c r="C154" s="139" t="s">
        <v>198</v>
      </c>
      <c r="D154" s="140" t="s">
        <v>85</v>
      </c>
      <c r="E154" s="140">
        <v>2</v>
      </c>
      <c r="F154" s="42"/>
      <c r="G154" s="141" t="str">
        <f>IF((E154*F154)=0,"",E154*F154)</f>
        <v/>
      </c>
      <c r="I154" s="33"/>
    </row>
    <row r="155" spans="1:10" x14ac:dyDescent="0.35">
      <c r="A155" s="133"/>
      <c r="B155" s="138" t="s">
        <v>21</v>
      </c>
      <c r="C155" s="139" t="s">
        <v>93</v>
      </c>
      <c r="D155" s="140" t="s">
        <v>85</v>
      </c>
      <c r="E155" s="140">
        <v>3</v>
      </c>
      <c r="F155" s="42"/>
      <c r="G155" s="141" t="str">
        <f>IF((E155*F155)=0,"",E155*F155)</f>
        <v/>
      </c>
      <c r="I155" s="33"/>
    </row>
    <row r="156" spans="1:10" x14ac:dyDescent="0.35">
      <c r="A156" s="133"/>
      <c r="B156" s="138" t="s">
        <v>23</v>
      </c>
      <c r="C156" s="139" t="s">
        <v>391</v>
      </c>
      <c r="D156" s="140" t="s">
        <v>85</v>
      </c>
      <c r="E156" s="140">
        <v>2</v>
      </c>
      <c r="F156" s="42"/>
      <c r="G156" s="141" t="str">
        <f>IF((E156*F156)=0,"",E156*F156)</f>
        <v/>
      </c>
      <c r="I156" s="33"/>
    </row>
    <row r="157" spans="1:10" x14ac:dyDescent="0.35">
      <c r="A157" s="133"/>
      <c r="B157" s="138"/>
      <c r="C157" s="128"/>
      <c r="D157" s="140"/>
      <c r="E157" s="140"/>
      <c r="F157" s="42"/>
      <c r="G157" s="141"/>
      <c r="I157" s="33"/>
    </row>
    <row r="158" spans="1:10" x14ac:dyDescent="0.35">
      <c r="A158" s="133"/>
      <c r="B158" s="138"/>
      <c r="C158" s="139"/>
      <c r="D158" s="140"/>
      <c r="E158" s="140"/>
      <c r="F158" s="42"/>
      <c r="G158" s="141"/>
      <c r="I158" s="33"/>
    </row>
    <row r="159" spans="1:10" x14ac:dyDescent="0.35">
      <c r="A159" s="133"/>
      <c r="B159" s="138"/>
      <c r="C159" s="139"/>
      <c r="D159" s="140"/>
      <c r="E159" s="140"/>
      <c r="F159" s="42"/>
      <c r="G159" s="141"/>
      <c r="I159" s="33"/>
    </row>
    <row r="160" spans="1:10" x14ac:dyDescent="0.35">
      <c r="A160" s="133"/>
      <c r="B160" s="138"/>
      <c r="C160" s="139"/>
      <c r="D160" s="140"/>
      <c r="E160" s="140"/>
      <c r="F160" s="42"/>
      <c r="G160" s="141"/>
      <c r="I160" s="33"/>
    </row>
    <row r="161" spans="1:9" x14ac:dyDescent="0.35">
      <c r="A161" s="133"/>
      <c r="B161" s="138"/>
      <c r="C161" s="139"/>
      <c r="D161" s="140"/>
      <c r="E161" s="140"/>
      <c r="F161" s="42"/>
      <c r="G161" s="141"/>
      <c r="I161" s="33"/>
    </row>
    <row r="162" spans="1:9" x14ac:dyDescent="0.35">
      <c r="A162" s="133"/>
      <c r="B162" s="138"/>
      <c r="C162" s="139"/>
      <c r="D162" s="140"/>
      <c r="E162" s="140"/>
      <c r="F162" s="42"/>
      <c r="G162" s="141"/>
      <c r="I162" s="33"/>
    </row>
    <row r="163" spans="1:9" x14ac:dyDescent="0.35">
      <c r="A163" s="133"/>
      <c r="B163" s="138"/>
      <c r="C163" s="139"/>
      <c r="D163" s="140"/>
      <c r="E163" s="140"/>
      <c r="F163" s="42"/>
      <c r="G163" s="141"/>
      <c r="I163" s="33"/>
    </row>
    <row r="164" spans="1:9" x14ac:dyDescent="0.35">
      <c r="A164" s="133"/>
      <c r="B164" s="138"/>
      <c r="C164" s="139"/>
      <c r="D164" s="140"/>
      <c r="E164" s="140"/>
      <c r="F164" s="42"/>
      <c r="G164" s="141"/>
      <c r="I164" s="33"/>
    </row>
    <row r="165" spans="1:9" x14ac:dyDescent="0.35">
      <c r="A165" s="133"/>
      <c r="B165" s="138"/>
      <c r="C165" s="139"/>
      <c r="D165" s="140"/>
      <c r="E165" s="140"/>
      <c r="F165" s="42"/>
      <c r="G165" s="141"/>
      <c r="I165" s="33"/>
    </row>
    <row r="166" spans="1:9" x14ac:dyDescent="0.35">
      <c r="A166" s="133"/>
      <c r="B166" s="138"/>
      <c r="C166" s="139"/>
      <c r="D166" s="140"/>
      <c r="E166" s="140"/>
      <c r="F166" s="42"/>
      <c r="G166" s="141"/>
      <c r="I166" s="33"/>
    </row>
    <row r="167" spans="1:9" x14ac:dyDescent="0.35">
      <c r="A167" s="133"/>
      <c r="B167" s="138"/>
      <c r="C167" s="139"/>
      <c r="D167" s="140"/>
      <c r="E167" s="140"/>
      <c r="F167" s="42"/>
      <c r="G167" s="141"/>
      <c r="I167" s="33"/>
    </row>
    <row r="168" spans="1:9" x14ac:dyDescent="0.35">
      <c r="A168" s="133"/>
      <c r="B168" s="138"/>
      <c r="C168" s="139"/>
      <c r="D168" s="140"/>
      <c r="E168" s="140"/>
      <c r="F168" s="42"/>
      <c r="G168" s="141"/>
      <c r="I168" s="33"/>
    </row>
    <row r="169" spans="1:9" ht="15" thickBot="1" x14ac:dyDescent="0.4">
      <c r="A169" s="133"/>
      <c r="B169" s="273"/>
      <c r="C169" s="308" t="s">
        <v>71</v>
      </c>
      <c r="D169" s="309"/>
      <c r="E169" s="309"/>
      <c r="F169" s="310"/>
      <c r="G169" s="311">
        <f>SUM(G143:G168)</f>
        <v>0</v>
      </c>
      <c r="I169" s="33"/>
    </row>
    <row r="170" spans="1:9" ht="15" thickTop="1" x14ac:dyDescent="0.35">
      <c r="A170" s="133"/>
      <c r="B170" s="278"/>
      <c r="C170" s="279"/>
      <c r="D170" s="278"/>
      <c r="E170" s="278"/>
      <c r="F170" s="280"/>
      <c r="G170" s="281" t="s">
        <v>872</v>
      </c>
      <c r="I170" s="33"/>
    </row>
    <row r="171" spans="1:9" x14ac:dyDescent="0.35">
      <c r="A171" s="133"/>
      <c r="B171" s="138"/>
      <c r="C171" s="128" t="str">
        <f>C139</f>
        <v>BILL No. 2.5</v>
      </c>
      <c r="D171" s="140"/>
      <c r="E171" s="140"/>
      <c r="F171" s="42"/>
      <c r="G171" s="141"/>
      <c r="I171" s="33"/>
    </row>
    <row r="172" spans="1:9" x14ac:dyDescent="0.35">
      <c r="A172" s="133"/>
      <c r="B172" s="138"/>
      <c r="C172" s="128" t="str">
        <f>C140</f>
        <v>OFFICE AND STORE</v>
      </c>
      <c r="D172" s="140"/>
      <c r="E172" s="140"/>
      <c r="F172" s="42"/>
      <c r="G172" s="141"/>
      <c r="I172" s="33"/>
    </row>
    <row r="173" spans="1:9" x14ac:dyDescent="0.35">
      <c r="A173" s="133"/>
      <c r="B173" s="138"/>
      <c r="C173" s="128" t="s">
        <v>86</v>
      </c>
      <c r="D173" s="140"/>
      <c r="E173" s="140"/>
      <c r="F173" s="42"/>
      <c r="G173" s="141"/>
      <c r="I173" s="33"/>
    </row>
    <row r="174" spans="1:9" x14ac:dyDescent="0.35">
      <c r="A174" s="133"/>
      <c r="B174" s="138"/>
      <c r="C174" s="128" t="s">
        <v>94</v>
      </c>
      <c r="D174" s="140"/>
      <c r="E174" s="140"/>
      <c r="F174" s="42"/>
      <c r="G174" s="141"/>
      <c r="I174" s="33"/>
    </row>
    <row r="175" spans="1:9" x14ac:dyDescent="0.35">
      <c r="A175" s="133"/>
      <c r="B175" s="138"/>
      <c r="C175" s="128" t="s">
        <v>194</v>
      </c>
      <c r="D175" s="140"/>
      <c r="E175" s="140"/>
      <c r="F175" s="42"/>
      <c r="G175" s="141"/>
      <c r="I175" s="33"/>
    </row>
    <row r="176" spans="1:9" ht="116" x14ac:dyDescent="0.35">
      <c r="A176" s="133"/>
      <c r="B176" s="138"/>
      <c r="C176" s="128" t="s">
        <v>197</v>
      </c>
      <c r="D176" s="140"/>
      <c r="E176" s="140"/>
      <c r="F176" s="42"/>
      <c r="G176" s="141"/>
      <c r="I176" s="33"/>
    </row>
    <row r="177" spans="1:9" ht="43.5" x14ac:dyDescent="0.35">
      <c r="A177" s="133"/>
      <c r="B177" s="138"/>
      <c r="C177" s="128" t="s">
        <v>318</v>
      </c>
      <c r="D177" s="140"/>
      <c r="E177" s="140"/>
      <c r="F177" s="42"/>
      <c r="G177" s="141"/>
      <c r="I177" s="33"/>
    </row>
    <row r="178" spans="1:9" x14ac:dyDescent="0.35">
      <c r="A178" s="133"/>
      <c r="B178" s="138"/>
      <c r="C178" s="128" t="s">
        <v>219</v>
      </c>
      <c r="D178" s="140"/>
      <c r="E178" s="140"/>
      <c r="F178" s="42"/>
      <c r="G178" s="141"/>
      <c r="I178" s="33"/>
    </row>
    <row r="179" spans="1:9" x14ac:dyDescent="0.35">
      <c r="A179" s="133"/>
      <c r="B179" s="138" t="s">
        <v>8</v>
      </c>
      <c r="C179" s="139" t="s">
        <v>199</v>
      </c>
      <c r="D179" s="140" t="s">
        <v>50</v>
      </c>
      <c r="E179" s="140">
        <v>80</v>
      </c>
      <c r="F179" s="42"/>
      <c r="G179" s="141" t="str">
        <f>IF((E179*F179)=0,"",E179*F179)</f>
        <v/>
      </c>
      <c r="I179" s="33"/>
    </row>
    <row r="180" spans="1:9" x14ac:dyDescent="0.35">
      <c r="A180" s="133"/>
      <c r="B180" s="138" t="s">
        <v>11</v>
      </c>
      <c r="C180" s="139" t="s">
        <v>200</v>
      </c>
      <c r="D180" s="140" t="s">
        <v>50</v>
      </c>
      <c r="E180" s="140">
        <v>60</v>
      </c>
      <c r="F180" s="42"/>
      <c r="G180" s="141" t="str">
        <f t="shared" ref="G180:G186" si="1">IF((E180*F180)=0,"",E180*F180)</f>
        <v/>
      </c>
      <c r="I180" s="33"/>
    </row>
    <row r="181" spans="1:9" x14ac:dyDescent="0.35">
      <c r="A181" s="133"/>
      <c r="B181" s="138" t="s">
        <v>13</v>
      </c>
      <c r="C181" s="139" t="s">
        <v>319</v>
      </c>
      <c r="D181" s="140" t="s">
        <v>50</v>
      </c>
      <c r="E181" s="140">
        <v>60</v>
      </c>
      <c r="F181" s="42"/>
      <c r="G181" s="141" t="str">
        <f t="shared" si="1"/>
        <v/>
      </c>
      <c r="I181" s="33"/>
    </row>
    <row r="182" spans="1:9" x14ac:dyDescent="0.35">
      <c r="A182" s="133"/>
      <c r="B182" s="138" t="s">
        <v>16</v>
      </c>
      <c r="C182" s="139" t="s">
        <v>205</v>
      </c>
      <c r="D182" s="140" t="s">
        <v>50</v>
      </c>
      <c r="E182" s="140">
        <v>20</v>
      </c>
      <c r="F182" s="42"/>
      <c r="G182" s="141" t="str">
        <f t="shared" si="1"/>
        <v/>
      </c>
      <c r="I182" s="33"/>
    </row>
    <row r="183" spans="1:9" ht="29" x14ac:dyDescent="0.35">
      <c r="A183" s="133"/>
      <c r="B183" s="138" t="s">
        <v>19</v>
      </c>
      <c r="C183" s="139" t="s">
        <v>873</v>
      </c>
      <c r="D183" s="140" t="s">
        <v>50</v>
      </c>
      <c r="E183" s="140">
        <v>250</v>
      </c>
      <c r="F183" s="42"/>
      <c r="G183" s="141" t="str">
        <f t="shared" si="1"/>
        <v/>
      </c>
      <c r="I183" s="33"/>
    </row>
    <row r="184" spans="1:9" x14ac:dyDescent="0.35">
      <c r="A184" s="133"/>
      <c r="B184" s="138"/>
      <c r="C184" s="128" t="s">
        <v>202</v>
      </c>
      <c r="D184" s="140"/>
      <c r="E184" s="140"/>
      <c r="F184" s="42"/>
      <c r="G184" s="141"/>
      <c r="I184" s="33"/>
    </row>
    <row r="185" spans="1:9" x14ac:dyDescent="0.35">
      <c r="A185" s="133"/>
      <c r="B185" s="138" t="s">
        <v>55</v>
      </c>
      <c r="C185" s="139" t="s">
        <v>203</v>
      </c>
      <c r="D185" s="140" t="s">
        <v>85</v>
      </c>
      <c r="E185" s="140">
        <v>6</v>
      </c>
      <c r="F185" s="42"/>
      <c r="G185" s="141" t="str">
        <f t="shared" si="1"/>
        <v/>
      </c>
      <c r="I185" s="33"/>
    </row>
    <row r="186" spans="1:9" x14ac:dyDescent="0.35">
      <c r="A186" s="133"/>
      <c r="B186" s="138" t="s">
        <v>21</v>
      </c>
      <c r="C186" s="139" t="s">
        <v>204</v>
      </c>
      <c r="D186" s="140" t="s">
        <v>85</v>
      </c>
      <c r="E186" s="140">
        <v>24</v>
      </c>
      <c r="F186" s="42"/>
      <c r="G186" s="141" t="str">
        <f t="shared" si="1"/>
        <v/>
      </c>
      <c r="I186" s="33"/>
    </row>
    <row r="187" spans="1:9" x14ac:dyDescent="0.35">
      <c r="A187" s="133"/>
      <c r="B187" s="138"/>
      <c r="C187" s="128" t="s">
        <v>95</v>
      </c>
      <c r="D187" s="140"/>
      <c r="E187" s="140"/>
      <c r="F187" s="42"/>
      <c r="G187" s="141"/>
      <c r="I187" s="33"/>
    </row>
    <row r="188" spans="1:9" ht="29" x14ac:dyDescent="0.35">
      <c r="A188" s="133"/>
      <c r="B188" s="138"/>
      <c r="C188" s="128" t="s">
        <v>96</v>
      </c>
      <c r="D188" s="140"/>
      <c r="E188" s="140"/>
      <c r="F188" s="42"/>
      <c r="G188" s="141"/>
      <c r="I188" s="33"/>
    </row>
    <row r="189" spans="1:9" ht="20.25" customHeight="1" x14ac:dyDescent="0.35">
      <c r="A189" s="133"/>
      <c r="B189" s="138" t="s">
        <v>23</v>
      </c>
      <c r="C189" s="139" t="s">
        <v>874</v>
      </c>
      <c r="D189" s="140" t="s">
        <v>15</v>
      </c>
      <c r="E189" s="140">
        <v>46</v>
      </c>
      <c r="F189" s="42"/>
      <c r="G189" s="141" t="str">
        <f>IF((E189*F189)=0,"",E189*F189)</f>
        <v/>
      </c>
      <c r="I189" s="33"/>
    </row>
    <row r="190" spans="1:9" x14ac:dyDescent="0.35">
      <c r="A190" s="133"/>
      <c r="B190" s="138" t="s">
        <v>25</v>
      </c>
      <c r="C190" s="139" t="s">
        <v>98</v>
      </c>
      <c r="D190" s="140" t="s">
        <v>58</v>
      </c>
      <c r="E190" s="140">
        <v>10</v>
      </c>
      <c r="F190" s="42"/>
      <c r="G190" s="141" t="str">
        <f>IF((E190*F190)=0,"",E190*F190)</f>
        <v/>
      </c>
      <c r="I190" s="33"/>
    </row>
    <row r="191" spans="1:9" x14ac:dyDescent="0.35">
      <c r="A191" s="133"/>
      <c r="B191" s="138"/>
      <c r="C191" s="128" t="s">
        <v>99</v>
      </c>
      <c r="D191" s="140"/>
      <c r="E191" s="140"/>
      <c r="F191" s="42"/>
      <c r="G191" s="141"/>
      <c r="I191" s="33"/>
    </row>
    <row r="192" spans="1:9" ht="29" x14ac:dyDescent="0.35">
      <c r="A192" s="133"/>
      <c r="B192" s="138" t="s">
        <v>30</v>
      </c>
      <c r="C192" s="139" t="s">
        <v>207</v>
      </c>
      <c r="D192" s="140" t="s">
        <v>58</v>
      </c>
      <c r="E192" s="140">
        <v>28</v>
      </c>
      <c r="F192" s="42"/>
      <c r="G192" s="141" t="str">
        <f>IF((E192*F192)=0,"",E192*F192)</f>
        <v/>
      </c>
      <c r="I192" s="33"/>
    </row>
    <row r="193" spans="1:9" x14ac:dyDescent="0.35">
      <c r="A193" s="133"/>
      <c r="B193" s="138"/>
      <c r="C193" s="139"/>
      <c r="D193" s="140"/>
      <c r="E193" s="140"/>
      <c r="F193" s="42"/>
      <c r="G193" s="141"/>
      <c r="I193" s="33"/>
    </row>
    <row r="194" spans="1:9" x14ac:dyDescent="0.35">
      <c r="A194" s="133"/>
      <c r="B194" s="138"/>
      <c r="C194" s="139"/>
      <c r="D194" s="140"/>
      <c r="E194" s="140"/>
      <c r="F194" s="42"/>
      <c r="G194" s="141"/>
      <c r="I194" s="33"/>
    </row>
    <row r="195" spans="1:9" x14ac:dyDescent="0.35">
      <c r="A195" s="133"/>
      <c r="B195" s="138"/>
      <c r="C195" s="139"/>
      <c r="D195" s="140"/>
      <c r="E195" s="140"/>
      <c r="F195" s="42"/>
      <c r="G195" s="141"/>
      <c r="I195" s="33"/>
    </row>
    <row r="196" spans="1:9" x14ac:dyDescent="0.35">
      <c r="A196" s="133"/>
      <c r="B196" s="138"/>
      <c r="C196" s="139"/>
      <c r="D196" s="140"/>
      <c r="E196" s="140"/>
      <c r="F196" s="42"/>
      <c r="G196" s="141"/>
      <c r="I196" s="33"/>
    </row>
    <row r="197" spans="1:9" x14ac:dyDescent="0.35">
      <c r="A197" s="133"/>
      <c r="B197" s="138"/>
      <c r="C197" s="139"/>
      <c r="D197" s="140"/>
      <c r="E197" s="140"/>
      <c r="F197" s="42"/>
      <c r="G197" s="141"/>
      <c r="I197" s="33"/>
    </row>
    <row r="198" spans="1:9" ht="15" thickBot="1" x14ac:dyDescent="0.4">
      <c r="A198" s="133"/>
      <c r="B198" s="273"/>
      <c r="C198" s="308" t="s">
        <v>43</v>
      </c>
      <c r="D198" s="309"/>
      <c r="E198" s="309"/>
      <c r="F198" s="310"/>
      <c r="G198" s="311">
        <f>SUM(G176:G197)</f>
        <v>0</v>
      </c>
      <c r="I198" s="33"/>
    </row>
    <row r="199" spans="1:9" ht="15" thickTop="1" x14ac:dyDescent="0.35">
      <c r="A199" s="133"/>
      <c r="B199" s="278"/>
      <c r="C199" s="279"/>
      <c r="D199" s="278"/>
      <c r="E199" s="278"/>
      <c r="F199" s="280"/>
      <c r="G199" s="281" t="s">
        <v>875</v>
      </c>
      <c r="I199" s="33"/>
    </row>
    <row r="200" spans="1:9" x14ac:dyDescent="0.35">
      <c r="A200" s="133"/>
      <c r="B200" s="138"/>
      <c r="C200" s="128" t="s">
        <v>100</v>
      </c>
      <c r="D200" s="140"/>
      <c r="E200" s="140"/>
      <c r="F200" s="42"/>
      <c r="G200" s="141"/>
      <c r="I200" s="33"/>
    </row>
    <row r="201" spans="1:9" ht="29" x14ac:dyDescent="0.35">
      <c r="A201" s="133"/>
      <c r="B201" s="138"/>
      <c r="C201" s="128" t="s">
        <v>101</v>
      </c>
      <c r="D201" s="140"/>
      <c r="E201" s="140"/>
      <c r="F201" s="42"/>
      <c r="G201" s="141"/>
      <c r="I201" s="33"/>
    </row>
    <row r="202" spans="1:9" ht="43.5" x14ac:dyDescent="0.35">
      <c r="A202" s="133"/>
      <c r="B202" s="138" t="s">
        <v>8</v>
      </c>
      <c r="C202" s="139" t="s">
        <v>102</v>
      </c>
      <c r="D202" s="140" t="s">
        <v>58</v>
      </c>
      <c r="E202" s="140">
        <v>18</v>
      </c>
      <c r="F202" s="42"/>
      <c r="G202" s="141" t="str">
        <f t="shared" ref="G202:G208" si="2">IF((E202*F202)=0,"",E202*F202)</f>
        <v/>
      </c>
      <c r="I202" s="33"/>
    </row>
    <row r="203" spans="1:9" x14ac:dyDescent="0.35">
      <c r="A203" s="133"/>
      <c r="B203" s="138" t="s">
        <v>11</v>
      </c>
      <c r="C203" s="139" t="s">
        <v>103</v>
      </c>
      <c r="D203" s="140" t="s">
        <v>58</v>
      </c>
      <c r="E203" s="140">
        <v>8</v>
      </c>
      <c r="F203" s="42"/>
      <c r="G203" s="141" t="str">
        <f t="shared" si="2"/>
        <v/>
      </c>
      <c r="I203" s="33"/>
    </row>
    <row r="204" spans="1:9" x14ac:dyDescent="0.35">
      <c r="A204" s="133"/>
      <c r="B204" s="138" t="s">
        <v>13</v>
      </c>
      <c r="C204" s="139" t="s">
        <v>104</v>
      </c>
      <c r="D204" s="140" t="s">
        <v>85</v>
      </c>
      <c r="E204" s="140">
        <v>2</v>
      </c>
      <c r="F204" s="42"/>
      <c r="G204" s="141" t="str">
        <f t="shared" si="2"/>
        <v/>
      </c>
      <c r="I204" s="33"/>
    </row>
    <row r="205" spans="1:9" x14ac:dyDescent="0.35">
      <c r="A205" s="133"/>
      <c r="B205" s="138" t="s">
        <v>16</v>
      </c>
      <c r="C205" s="139" t="s">
        <v>105</v>
      </c>
      <c r="D205" s="140" t="s">
        <v>85</v>
      </c>
      <c r="E205" s="140">
        <v>2</v>
      </c>
      <c r="F205" s="42"/>
      <c r="G205" s="141" t="str">
        <f t="shared" si="2"/>
        <v/>
      </c>
      <c r="I205" s="33"/>
    </row>
    <row r="206" spans="1:9" x14ac:dyDescent="0.35">
      <c r="A206" s="133"/>
      <c r="B206" s="138" t="s">
        <v>19</v>
      </c>
      <c r="C206" s="139" t="s">
        <v>106</v>
      </c>
      <c r="D206" s="140" t="s">
        <v>85</v>
      </c>
      <c r="E206" s="140">
        <v>2</v>
      </c>
      <c r="F206" s="42"/>
      <c r="G206" s="141" t="str">
        <f t="shared" si="2"/>
        <v/>
      </c>
      <c r="I206" s="33"/>
    </row>
    <row r="207" spans="1:9" x14ac:dyDescent="0.35">
      <c r="A207" s="133"/>
      <c r="B207" s="138" t="s">
        <v>55</v>
      </c>
      <c r="C207" s="139" t="s">
        <v>107</v>
      </c>
      <c r="D207" s="140" t="s">
        <v>85</v>
      </c>
      <c r="E207" s="140">
        <v>2</v>
      </c>
      <c r="F207" s="42"/>
      <c r="G207" s="141" t="str">
        <f t="shared" si="2"/>
        <v/>
      </c>
      <c r="I207" s="33"/>
    </row>
    <row r="208" spans="1:9" x14ac:dyDescent="0.35">
      <c r="A208" s="133"/>
      <c r="B208" s="138" t="s">
        <v>21</v>
      </c>
      <c r="C208" s="139" t="s">
        <v>108</v>
      </c>
      <c r="D208" s="140" t="s">
        <v>85</v>
      </c>
      <c r="E208" s="140">
        <v>2</v>
      </c>
      <c r="F208" s="42"/>
      <c r="G208" s="141" t="str">
        <f t="shared" si="2"/>
        <v/>
      </c>
      <c r="I208" s="33"/>
    </row>
    <row r="209" spans="1:9" x14ac:dyDescent="0.35">
      <c r="A209" s="133"/>
      <c r="B209" s="138"/>
      <c r="C209" s="139"/>
      <c r="D209" s="140"/>
      <c r="E209" s="140"/>
      <c r="F209" s="42"/>
      <c r="G209" s="141"/>
      <c r="I209" s="33"/>
    </row>
    <row r="210" spans="1:9" s="8" customFormat="1" x14ac:dyDescent="0.35">
      <c r="A210" s="185"/>
      <c r="B210" s="316"/>
      <c r="C210" s="317" t="s">
        <v>43</v>
      </c>
      <c r="D210" s="283"/>
      <c r="E210" s="283"/>
      <c r="F210" s="284"/>
      <c r="G210" s="318">
        <f>SUM(G202:G209)</f>
        <v>0</v>
      </c>
      <c r="I210" s="33"/>
    </row>
    <row r="211" spans="1:9" s="8" customFormat="1" x14ac:dyDescent="0.35">
      <c r="A211" s="185"/>
      <c r="B211" s="316"/>
      <c r="C211" s="317"/>
      <c r="D211" s="283"/>
      <c r="E211" s="283"/>
      <c r="F211" s="284"/>
      <c r="G211" s="285"/>
      <c r="I211" s="33"/>
    </row>
    <row r="212" spans="1:9" x14ac:dyDescent="0.35">
      <c r="A212" s="133"/>
      <c r="B212" s="138"/>
      <c r="C212" s="317" t="s">
        <v>79</v>
      </c>
      <c r="D212" s="140"/>
      <c r="E212" s="140"/>
      <c r="F212" s="42"/>
      <c r="G212" s="141"/>
      <c r="I212" s="33"/>
    </row>
    <row r="213" spans="1:9" x14ac:dyDescent="0.35">
      <c r="A213" s="133"/>
      <c r="B213" s="138"/>
      <c r="C213" s="139" t="s">
        <v>876</v>
      </c>
      <c r="D213" s="140"/>
      <c r="E213" s="140"/>
      <c r="F213" s="42"/>
      <c r="G213" s="141">
        <f>G198</f>
        <v>0</v>
      </c>
      <c r="I213" s="33"/>
    </row>
    <row r="214" spans="1:9" x14ac:dyDescent="0.35">
      <c r="A214" s="133"/>
      <c r="B214" s="138"/>
      <c r="C214" s="139" t="s">
        <v>877</v>
      </c>
      <c r="D214" s="140"/>
      <c r="E214" s="140"/>
      <c r="F214" s="42"/>
      <c r="G214" s="141">
        <f>G210</f>
        <v>0</v>
      </c>
      <c r="I214" s="33"/>
    </row>
    <row r="215" spans="1:9" x14ac:dyDescent="0.35">
      <c r="A215" s="133"/>
      <c r="B215" s="138"/>
      <c r="C215" s="139"/>
      <c r="D215" s="140"/>
      <c r="E215" s="140"/>
      <c r="F215" s="42"/>
      <c r="G215" s="141"/>
      <c r="I215" s="33"/>
    </row>
    <row r="216" spans="1:9" x14ac:dyDescent="0.35">
      <c r="A216" s="133"/>
      <c r="B216" s="138"/>
      <c r="C216" s="139"/>
      <c r="D216" s="140"/>
      <c r="E216" s="140"/>
      <c r="F216" s="42"/>
      <c r="G216" s="141"/>
      <c r="I216" s="33"/>
    </row>
    <row r="217" spans="1:9" x14ac:dyDescent="0.35">
      <c r="A217" s="133"/>
      <c r="B217" s="138"/>
      <c r="C217" s="139"/>
      <c r="D217" s="140"/>
      <c r="E217" s="140"/>
      <c r="F217" s="42"/>
      <c r="G217" s="141"/>
      <c r="I217" s="33"/>
    </row>
    <row r="218" spans="1:9" x14ac:dyDescent="0.35">
      <c r="A218" s="133"/>
      <c r="B218" s="138"/>
      <c r="C218" s="139"/>
      <c r="D218" s="140"/>
      <c r="E218" s="140"/>
      <c r="F218" s="42"/>
      <c r="G218" s="141"/>
      <c r="I218" s="33"/>
    </row>
    <row r="219" spans="1:9" x14ac:dyDescent="0.35">
      <c r="A219" s="133"/>
      <c r="B219" s="138"/>
      <c r="C219" s="139"/>
      <c r="D219" s="140"/>
      <c r="E219" s="140"/>
      <c r="F219" s="42"/>
      <c r="G219" s="141"/>
      <c r="I219" s="33"/>
    </row>
    <row r="220" spans="1:9" x14ac:dyDescent="0.35">
      <c r="A220" s="133"/>
      <c r="B220" s="138"/>
      <c r="C220" s="139"/>
      <c r="D220" s="140"/>
      <c r="E220" s="140"/>
      <c r="F220" s="42"/>
      <c r="G220" s="141"/>
      <c r="I220" s="33"/>
    </row>
    <row r="221" spans="1:9" x14ac:dyDescent="0.35">
      <c r="A221" s="133"/>
      <c r="B221" s="138"/>
      <c r="C221" s="139"/>
      <c r="D221" s="140"/>
      <c r="E221" s="140"/>
      <c r="F221" s="42"/>
      <c r="G221" s="141"/>
      <c r="I221" s="33"/>
    </row>
    <row r="222" spans="1:9" x14ac:dyDescent="0.35">
      <c r="A222" s="133"/>
      <c r="B222" s="138"/>
      <c r="C222" s="139"/>
      <c r="D222" s="140"/>
      <c r="E222" s="140"/>
      <c r="F222" s="42"/>
      <c r="G222" s="141"/>
      <c r="I222" s="33"/>
    </row>
    <row r="223" spans="1:9" x14ac:dyDescent="0.35">
      <c r="A223" s="133"/>
      <c r="B223" s="138"/>
      <c r="C223" s="139"/>
      <c r="D223" s="140"/>
      <c r="E223" s="140"/>
      <c r="F223" s="42"/>
      <c r="G223" s="141"/>
      <c r="I223" s="33"/>
    </row>
    <row r="224" spans="1:9" x14ac:dyDescent="0.35">
      <c r="A224" s="133"/>
      <c r="B224" s="138"/>
      <c r="C224" s="139"/>
      <c r="D224" s="140"/>
      <c r="E224" s="140"/>
      <c r="F224" s="42"/>
      <c r="G224" s="141"/>
      <c r="I224" s="33"/>
    </row>
    <row r="225" spans="1:9" x14ac:dyDescent="0.35">
      <c r="A225" s="133"/>
      <c r="B225" s="138"/>
      <c r="C225" s="139"/>
      <c r="D225" s="140"/>
      <c r="E225" s="140"/>
      <c r="F225" s="42"/>
      <c r="G225" s="141"/>
      <c r="I225" s="33"/>
    </row>
    <row r="226" spans="1:9" x14ac:dyDescent="0.35">
      <c r="A226" s="133"/>
      <c r="B226" s="138"/>
      <c r="C226" s="139"/>
      <c r="D226" s="140"/>
      <c r="E226" s="140"/>
      <c r="F226" s="42"/>
      <c r="G226" s="141"/>
      <c r="I226" s="33"/>
    </row>
    <row r="227" spans="1:9" x14ac:dyDescent="0.35">
      <c r="A227" s="133"/>
      <c r="B227" s="138"/>
      <c r="C227" s="139"/>
      <c r="D227" s="140"/>
      <c r="E227" s="140"/>
      <c r="F227" s="42"/>
      <c r="G227" s="141"/>
      <c r="I227" s="33"/>
    </row>
    <row r="228" spans="1:9" x14ac:dyDescent="0.35">
      <c r="A228" s="133"/>
      <c r="B228" s="138"/>
      <c r="C228" s="139"/>
      <c r="D228" s="140"/>
      <c r="E228" s="140"/>
      <c r="F228" s="42"/>
      <c r="G228" s="141"/>
      <c r="I228" s="33"/>
    </row>
    <row r="229" spans="1:9" x14ac:dyDescent="0.35">
      <c r="A229" s="133"/>
      <c r="B229" s="138"/>
      <c r="C229" s="139"/>
      <c r="D229" s="140"/>
      <c r="E229" s="140"/>
      <c r="F229" s="42"/>
      <c r="G229" s="141"/>
      <c r="I229" s="33"/>
    </row>
    <row r="230" spans="1:9" x14ac:dyDescent="0.35">
      <c r="A230" s="133"/>
      <c r="B230" s="138"/>
      <c r="C230" s="139"/>
      <c r="D230" s="140"/>
      <c r="E230" s="140"/>
      <c r="F230" s="42"/>
      <c r="G230" s="141"/>
      <c r="I230" s="33"/>
    </row>
    <row r="231" spans="1:9" x14ac:dyDescent="0.35">
      <c r="A231" s="133"/>
      <c r="B231" s="138"/>
      <c r="C231" s="139"/>
      <c r="D231" s="140"/>
      <c r="E231" s="140"/>
      <c r="F231" s="42"/>
      <c r="G231" s="141"/>
      <c r="I231" s="33"/>
    </row>
    <row r="232" spans="1:9" x14ac:dyDescent="0.35">
      <c r="A232" s="133"/>
      <c r="B232" s="138"/>
      <c r="C232" s="139"/>
      <c r="D232" s="140"/>
      <c r="E232" s="140"/>
      <c r="F232" s="42"/>
      <c r="G232" s="141"/>
      <c r="I232" s="33"/>
    </row>
    <row r="233" spans="1:9" x14ac:dyDescent="0.35">
      <c r="A233" s="133"/>
      <c r="B233" s="138"/>
      <c r="C233" s="139"/>
      <c r="D233" s="140"/>
      <c r="E233" s="140"/>
      <c r="F233" s="42"/>
      <c r="G233" s="141"/>
      <c r="I233" s="33"/>
    </row>
    <row r="234" spans="1:9" x14ac:dyDescent="0.35">
      <c r="A234" s="133"/>
      <c r="B234" s="138"/>
      <c r="C234" s="139"/>
      <c r="D234" s="140"/>
      <c r="E234" s="140"/>
      <c r="F234" s="42"/>
      <c r="G234" s="141"/>
      <c r="I234" s="33"/>
    </row>
    <row r="235" spans="1:9" x14ac:dyDescent="0.35">
      <c r="A235" s="133"/>
      <c r="B235" s="138"/>
      <c r="C235" s="139"/>
      <c r="D235" s="140"/>
      <c r="E235" s="140"/>
      <c r="F235" s="42"/>
      <c r="G235" s="141"/>
      <c r="I235" s="33"/>
    </row>
    <row r="236" spans="1:9" x14ac:dyDescent="0.35">
      <c r="A236" s="133"/>
      <c r="B236" s="138"/>
      <c r="C236" s="139"/>
      <c r="D236" s="140"/>
      <c r="E236" s="140"/>
      <c r="F236" s="42"/>
      <c r="G236" s="141"/>
      <c r="I236" s="33"/>
    </row>
    <row r="237" spans="1:9" x14ac:dyDescent="0.35">
      <c r="A237" s="133"/>
      <c r="B237" s="138"/>
      <c r="C237" s="139"/>
      <c r="D237" s="140"/>
      <c r="E237" s="140"/>
      <c r="F237" s="42"/>
      <c r="G237" s="141"/>
      <c r="I237" s="33"/>
    </row>
    <row r="238" spans="1:9" ht="15" thickBot="1" x14ac:dyDescent="0.4">
      <c r="A238" s="133"/>
      <c r="B238" s="273"/>
      <c r="C238" s="308" t="s">
        <v>71</v>
      </c>
      <c r="D238" s="309"/>
      <c r="E238" s="309"/>
      <c r="F238" s="310"/>
      <c r="G238" s="311">
        <f>SUM(G212:G237)</f>
        <v>0</v>
      </c>
      <c r="I238" s="33"/>
    </row>
    <row r="239" spans="1:9" ht="15" thickTop="1" x14ac:dyDescent="0.35">
      <c r="A239" s="133"/>
      <c r="B239" s="312"/>
      <c r="C239" s="313"/>
      <c r="D239" s="312"/>
      <c r="E239" s="312"/>
      <c r="F239" s="314"/>
      <c r="G239" s="315" t="s">
        <v>878</v>
      </c>
      <c r="I239" s="33"/>
    </row>
    <row r="240" spans="1:9" x14ac:dyDescent="0.35">
      <c r="A240" s="133"/>
      <c r="B240" s="138"/>
      <c r="C240" s="128" t="str">
        <f>C171</f>
        <v>BILL No. 2.5</v>
      </c>
      <c r="D240" s="140"/>
      <c r="E240" s="140"/>
      <c r="F240" s="42"/>
      <c r="G240" s="141"/>
      <c r="I240" s="33"/>
    </row>
    <row r="241" spans="1:9" x14ac:dyDescent="0.35">
      <c r="A241" s="133"/>
      <c r="B241" s="138"/>
      <c r="C241" s="128" t="str">
        <f>C172</f>
        <v>OFFICE AND STORE</v>
      </c>
      <c r="D241" s="140"/>
      <c r="E241" s="140"/>
      <c r="F241" s="42"/>
      <c r="G241" s="141"/>
      <c r="I241" s="33"/>
    </row>
    <row r="242" spans="1:9" x14ac:dyDescent="0.35">
      <c r="A242" s="133"/>
      <c r="B242" s="138"/>
      <c r="C242" s="128" t="s">
        <v>242</v>
      </c>
      <c r="D242" s="140"/>
      <c r="E242" s="140"/>
      <c r="F242" s="42"/>
      <c r="G242" s="141"/>
      <c r="I242" s="33"/>
    </row>
    <row r="243" spans="1:9" x14ac:dyDescent="0.35">
      <c r="A243" s="133"/>
      <c r="B243" s="138"/>
      <c r="C243" s="128" t="s">
        <v>110</v>
      </c>
      <c r="D243" s="140"/>
      <c r="E243" s="140"/>
      <c r="F243" s="42"/>
      <c r="G243" s="141"/>
      <c r="I243" s="33"/>
    </row>
    <row r="244" spans="1:9" x14ac:dyDescent="0.35">
      <c r="A244" s="133"/>
      <c r="B244" s="138"/>
      <c r="C244" s="128" t="s">
        <v>125</v>
      </c>
      <c r="D244" s="140"/>
      <c r="E244" s="140"/>
      <c r="F244" s="42"/>
      <c r="G244" s="141"/>
      <c r="I244" s="33"/>
    </row>
    <row r="245" spans="1:9" ht="101.5" x14ac:dyDescent="0.35">
      <c r="A245" s="133"/>
      <c r="B245" s="138"/>
      <c r="C245" s="128" t="s">
        <v>413</v>
      </c>
      <c r="D245" s="140"/>
      <c r="E245" s="140"/>
      <c r="F245" s="42"/>
      <c r="G245" s="141"/>
      <c r="I245" s="33"/>
    </row>
    <row r="246" spans="1:9" ht="29" x14ac:dyDescent="0.35">
      <c r="A246" s="133"/>
      <c r="B246" s="138" t="s">
        <v>8</v>
      </c>
      <c r="C246" s="139" t="s">
        <v>220</v>
      </c>
      <c r="D246" s="140" t="s">
        <v>85</v>
      </c>
      <c r="E246" s="140">
        <v>3</v>
      </c>
      <c r="F246" s="42"/>
      <c r="G246" s="141" t="str">
        <f>IF((E246*F246)=0,"",E246*F246)</f>
        <v/>
      </c>
      <c r="I246" s="33"/>
    </row>
    <row r="247" spans="1:9" ht="43.5" x14ac:dyDescent="0.35">
      <c r="A247" s="133"/>
      <c r="B247" s="138" t="s">
        <v>11</v>
      </c>
      <c r="C247" s="139" t="s">
        <v>1021</v>
      </c>
      <c r="D247" s="140" t="s">
        <v>85</v>
      </c>
      <c r="E247" s="140">
        <v>2</v>
      </c>
      <c r="F247" s="42"/>
      <c r="G247" s="141" t="str">
        <f>IF((E247*F247)=0,"",E247*F247)</f>
        <v/>
      </c>
      <c r="I247" s="33"/>
    </row>
    <row r="248" spans="1:9" x14ac:dyDescent="0.35">
      <c r="A248" s="133"/>
      <c r="B248" s="138"/>
      <c r="C248" s="128" t="s">
        <v>126</v>
      </c>
      <c r="D248" s="140"/>
      <c r="E248" s="140"/>
      <c r="F248" s="42"/>
      <c r="G248" s="141"/>
      <c r="I248" s="33"/>
    </row>
    <row r="249" spans="1:9" x14ac:dyDescent="0.35">
      <c r="A249" s="133"/>
      <c r="B249" s="138" t="s">
        <v>13</v>
      </c>
      <c r="C249" s="139" t="s">
        <v>127</v>
      </c>
      <c r="D249" s="140" t="s">
        <v>15</v>
      </c>
      <c r="E249" s="140">
        <v>1</v>
      </c>
      <c r="F249" s="42"/>
      <c r="G249" s="141" t="str">
        <f>IF((E249*F249)=0,"",E249*F249)</f>
        <v/>
      </c>
      <c r="I249" s="33"/>
    </row>
    <row r="250" spans="1:9" ht="43.5" x14ac:dyDescent="0.35">
      <c r="A250" s="133"/>
      <c r="B250" s="138"/>
      <c r="C250" s="128" t="s">
        <v>115</v>
      </c>
      <c r="D250" s="140"/>
      <c r="E250" s="140"/>
      <c r="F250" s="42"/>
      <c r="G250" s="141"/>
      <c r="I250" s="33"/>
    </row>
    <row r="251" spans="1:9" x14ac:dyDescent="0.35">
      <c r="A251" s="133"/>
      <c r="B251" s="138" t="s">
        <v>16</v>
      </c>
      <c r="C251" s="139" t="s">
        <v>128</v>
      </c>
      <c r="D251" s="140" t="s">
        <v>15</v>
      </c>
      <c r="E251" s="140">
        <v>13</v>
      </c>
      <c r="F251" s="42"/>
      <c r="G251" s="141" t="str">
        <f>IF((E251*F251)=0,"",E251*F251)</f>
        <v/>
      </c>
      <c r="I251" s="33"/>
    </row>
    <row r="252" spans="1:9" x14ac:dyDescent="0.35">
      <c r="A252" s="133"/>
      <c r="B252" s="316"/>
      <c r="C252" s="317"/>
      <c r="D252" s="283"/>
      <c r="E252" s="283"/>
      <c r="F252" s="284"/>
      <c r="G252" s="285"/>
      <c r="I252" s="33"/>
    </row>
    <row r="253" spans="1:9" x14ac:dyDescent="0.35">
      <c r="A253" s="133"/>
      <c r="B253" s="316"/>
      <c r="C253" s="317"/>
      <c r="D253" s="283"/>
      <c r="E253" s="283"/>
      <c r="F253" s="284"/>
      <c r="G253" s="285"/>
      <c r="I253" s="33"/>
    </row>
    <row r="254" spans="1:9" x14ac:dyDescent="0.35">
      <c r="A254" s="133"/>
      <c r="B254" s="138"/>
      <c r="C254" s="317"/>
      <c r="D254" s="140"/>
      <c r="E254" s="140"/>
      <c r="F254" s="42"/>
      <c r="G254" s="141"/>
      <c r="I254" s="33"/>
    </row>
    <row r="255" spans="1:9" x14ac:dyDescent="0.35">
      <c r="A255" s="133"/>
      <c r="B255" s="138"/>
      <c r="C255" s="317"/>
      <c r="D255" s="140"/>
      <c r="E255" s="140"/>
      <c r="F255" s="42"/>
      <c r="G255" s="141"/>
      <c r="I255" s="33"/>
    </row>
    <row r="256" spans="1:9" x14ac:dyDescent="0.35">
      <c r="A256" s="133"/>
      <c r="B256" s="138"/>
      <c r="C256" s="139"/>
      <c r="D256" s="140"/>
      <c r="E256" s="140"/>
      <c r="F256" s="42"/>
      <c r="G256" s="141"/>
      <c r="I256" s="33"/>
    </row>
    <row r="257" spans="1:9" x14ac:dyDescent="0.35">
      <c r="A257" s="133"/>
      <c r="B257" s="138"/>
      <c r="C257" s="139"/>
      <c r="D257" s="140"/>
      <c r="E257" s="140"/>
      <c r="F257" s="42"/>
      <c r="G257" s="141"/>
      <c r="I257" s="33"/>
    </row>
    <row r="258" spans="1:9" x14ac:dyDescent="0.35">
      <c r="A258" s="133"/>
      <c r="B258" s="138"/>
      <c r="C258" s="139"/>
      <c r="D258" s="140"/>
      <c r="E258" s="140"/>
      <c r="F258" s="42"/>
      <c r="G258" s="141"/>
      <c r="I258" s="33"/>
    </row>
    <row r="259" spans="1:9" x14ac:dyDescent="0.35">
      <c r="A259" s="133"/>
      <c r="B259" s="138"/>
      <c r="C259" s="139"/>
      <c r="D259" s="140"/>
      <c r="E259" s="140"/>
      <c r="F259" s="42"/>
      <c r="G259" s="141"/>
      <c r="I259" s="33"/>
    </row>
    <row r="260" spans="1:9" x14ac:dyDescent="0.35">
      <c r="A260" s="133"/>
      <c r="B260" s="138"/>
      <c r="C260" s="139"/>
      <c r="D260" s="140"/>
      <c r="E260" s="140"/>
      <c r="F260" s="42"/>
      <c r="G260" s="141"/>
      <c r="I260" s="33"/>
    </row>
    <row r="261" spans="1:9" x14ac:dyDescent="0.35">
      <c r="A261" s="133"/>
      <c r="B261" s="138"/>
      <c r="C261" s="139"/>
      <c r="D261" s="140"/>
      <c r="E261" s="140"/>
      <c r="F261" s="42"/>
      <c r="G261" s="141"/>
      <c r="I261" s="33"/>
    </row>
    <row r="262" spans="1:9" x14ac:dyDescent="0.35">
      <c r="A262" s="133"/>
      <c r="B262" s="138"/>
      <c r="C262" s="139"/>
      <c r="D262" s="140"/>
      <c r="E262" s="140"/>
      <c r="F262" s="42"/>
      <c r="G262" s="141"/>
      <c r="I262" s="33"/>
    </row>
    <row r="263" spans="1:9" x14ac:dyDescent="0.35">
      <c r="A263" s="133"/>
      <c r="B263" s="138"/>
      <c r="C263" s="139"/>
      <c r="D263" s="140"/>
      <c r="E263" s="140"/>
      <c r="F263" s="42"/>
      <c r="G263" s="141"/>
      <c r="I263" s="33"/>
    </row>
    <row r="264" spans="1:9" x14ac:dyDescent="0.35">
      <c r="A264" s="133"/>
      <c r="B264" s="138"/>
      <c r="C264" s="139"/>
      <c r="D264" s="140"/>
      <c r="E264" s="140"/>
      <c r="F264" s="42"/>
      <c r="G264" s="141"/>
      <c r="I264" s="33"/>
    </row>
    <row r="265" spans="1:9" x14ac:dyDescent="0.35">
      <c r="A265" s="133"/>
      <c r="B265" s="138"/>
      <c r="C265" s="139"/>
      <c r="D265" s="140"/>
      <c r="E265" s="140"/>
      <c r="F265" s="42"/>
      <c r="G265" s="141"/>
      <c r="I265" s="33"/>
    </row>
    <row r="266" spans="1:9" x14ac:dyDescent="0.35">
      <c r="A266" s="133"/>
      <c r="B266" s="138"/>
      <c r="C266" s="139"/>
      <c r="D266" s="140"/>
      <c r="E266" s="140"/>
      <c r="F266" s="42"/>
      <c r="G266" s="141"/>
      <c r="I266" s="33"/>
    </row>
    <row r="267" spans="1:9" x14ac:dyDescent="0.35">
      <c r="A267" s="133"/>
      <c r="B267" s="138"/>
      <c r="C267" s="139"/>
      <c r="D267" s="140"/>
      <c r="E267" s="140"/>
      <c r="F267" s="42"/>
      <c r="G267" s="141"/>
      <c r="I267" s="33"/>
    </row>
    <row r="268" spans="1:9" x14ac:dyDescent="0.35">
      <c r="A268" s="133"/>
      <c r="B268" s="138"/>
      <c r="C268" s="139"/>
      <c r="D268" s="140"/>
      <c r="E268" s="140"/>
      <c r="F268" s="42"/>
      <c r="G268" s="141"/>
      <c r="I268" s="33"/>
    </row>
    <row r="269" spans="1:9" x14ac:dyDescent="0.35">
      <c r="A269" s="133"/>
      <c r="B269" s="138"/>
      <c r="C269" s="139"/>
      <c r="D269" s="140"/>
      <c r="E269" s="140"/>
      <c r="F269" s="42"/>
      <c r="G269" s="141"/>
      <c r="I269" s="33"/>
    </row>
    <row r="270" spans="1:9" x14ac:dyDescent="0.35">
      <c r="A270" s="133"/>
      <c r="B270" s="138"/>
      <c r="C270" s="139"/>
      <c r="D270" s="140"/>
      <c r="E270" s="140"/>
      <c r="F270" s="42"/>
      <c r="G270" s="141"/>
      <c r="I270" s="33"/>
    </row>
    <row r="271" spans="1:9" x14ac:dyDescent="0.35">
      <c r="A271" s="133"/>
      <c r="B271" s="138"/>
      <c r="C271" s="139"/>
      <c r="D271" s="140"/>
      <c r="E271" s="140"/>
      <c r="F271" s="42"/>
      <c r="G271" s="141"/>
      <c r="I271" s="33"/>
    </row>
    <row r="272" spans="1:9" ht="15" thickBot="1" x14ac:dyDescent="0.4">
      <c r="A272" s="133"/>
      <c r="B272" s="273"/>
      <c r="C272" s="308" t="s">
        <v>71</v>
      </c>
      <c r="D272" s="309"/>
      <c r="E272" s="309"/>
      <c r="F272" s="310"/>
      <c r="G272" s="311">
        <f>SUM(G246:G271)</f>
        <v>0</v>
      </c>
      <c r="I272" s="33"/>
    </row>
    <row r="273" spans="1:9" ht="15" thickTop="1" x14ac:dyDescent="0.35">
      <c r="A273" s="133"/>
      <c r="B273" s="312"/>
      <c r="C273" s="313"/>
      <c r="D273" s="312"/>
      <c r="E273" s="312"/>
      <c r="F273" s="314"/>
      <c r="G273" s="315" t="s">
        <v>879</v>
      </c>
      <c r="I273" s="33"/>
    </row>
    <row r="274" spans="1:9" x14ac:dyDescent="0.35">
      <c r="A274" s="133"/>
      <c r="B274" s="138"/>
      <c r="C274" s="128" t="str">
        <f>C240</f>
        <v>BILL No. 2.5</v>
      </c>
      <c r="D274" s="140"/>
      <c r="E274" s="140"/>
      <c r="F274" s="42"/>
      <c r="G274" s="141"/>
      <c r="I274" s="33"/>
    </row>
    <row r="275" spans="1:9" x14ac:dyDescent="0.35">
      <c r="A275" s="133"/>
      <c r="B275" s="138"/>
      <c r="C275" s="128" t="str">
        <f>C241</f>
        <v>OFFICE AND STORE</v>
      </c>
      <c r="D275" s="140"/>
      <c r="E275" s="140"/>
      <c r="F275" s="42"/>
      <c r="G275" s="141"/>
      <c r="I275" s="33"/>
    </row>
    <row r="276" spans="1:9" x14ac:dyDescent="0.35">
      <c r="A276" s="133"/>
      <c r="B276" s="138"/>
      <c r="C276" s="128" t="s">
        <v>109</v>
      </c>
      <c r="D276" s="140"/>
      <c r="E276" s="140"/>
      <c r="F276" s="42"/>
      <c r="G276" s="141"/>
      <c r="I276" s="33"/>
    </row>
    <row r="277" spans="1:9" x14ac:dyDescent="0.35">
      <c r="A277" s="133"/>
      <c r="B277" s="138"/>
      <c r="C277" s="128" t="s">
        <v>130</v>
      </c>
      <c r="D277" s="140"/>
      <c r="E277" s="140"/>
      <c r="F277" s="42"/>
      <c r="G277" s="141"/>
      <c r="I277" s="33"/>
    </row>
    <row r="278" spans="1:9" x14ac:dyDescent="0.35">
      <c r="A278" s="133"/>
      <c r="B278" s="138"/>
      <c r="C278" s="128" t="s">
        <v>131</v>
      </c>
      <c r="D278" s="140"/>
      <c r="E278" s="140"/>
      <c r="F278" s="42"/>
      <c r="G278" s="141"/>
      <c r="I278" s="33"/>
    </row>
    <row r="279" spans="1:9" ht="17.25" customHeight="1" x14ac:dyDescent="0.35">
      <c r="A279" s="133"/>
      <c r="B279" s="138" t="s">
        <v>8</v>
      </c>
      <c r="C279" s="139" t="s">
        <v>132</v>
      </c>
      <c r="D279" s="140" t="s">
        <v>58</v>
      </c>
      <c r="E279" s="140">
        <v>5</v>
      </c>
      <c r="F279" s="42"/>
      <c r="G279" s="141" t="str">
        <f>IF((E279*F279)=0,"",E279*F279)</f>
        <v/>
      </c>
      <c r="I279" s="33"/>
    </row>
    <row r="280" spans="1:9" ht="29" x14ac:dyDescent="0.35">
      <c r="A280" s="133"/>
      <c r="B280" s="138"/>
      <c r="C280" s="128" t="s">
        <v>133</v>
      </c>
      <c r="D280" s="140"/>
      <c r="E280" s="140"/>
      <c r="F280" s="42"/>
      <c r="G280" s="141"/>
      <c r="I280" s="33"/>
    </row>
    <row r="281" spans="1:9" x14ac:dyDescent="0.35">
      <c r="A281" s="133"/>
      <c r="B281" s="138" t="s">
        <v>11</v>
      </c>
      <c r="C281" s="139" t="s">
        <v>116</v>
      </c>
      <c r="D281" s="140" t="s">
        <v>58</v>
      </c>
      <c r="E281" s="140">
        <v>5</v>
      </c>
      <c r="F281" s="42"/>
      <c r="G281" s="141" t="str">
        <f>IF((E281*F281)=0,"",E281*F281)</f>
        <v/>
      </c>
      <c r="I281" s="33"/>
    </row>
    <row r="282" spans="1:9" x14ac:dyDescent="0.35">
      <c r="A282" s="133"/>
      <c r="B282" s="138"/>
      <c r="C282" s="128" t="s">
        <v>113</v>
      </c>
      <c r="D282" s="140"/>
      <c r="E282" s="140"/>
      <c r="F282" s="42"/>
      <c r="G282" s="141"/>
      <c r="I282" s="33"/>
    </row>
    <row r="283" spans="1:9" ht="130.5" x14ac:dyDescent="0.35">
      <c r="A283" s="133"/>
      <c r="B283" s="138"/>
      <c r="C283" s="128" t="s">
        <v>880</v>
      </c>
      <c r="D283" s="140"/>
      <c r="E283" s="140"/>
      <c r="F283" s="42"/>
      <c r="G283" s="141"/>
      <c r="I283" s="33"/>
    </row>
    <row r="284" spans="1:9" ht="58" x14ac:dyDescent="0.35">
      <c r="A284" s="133"/>
      <c r="B284" s="138"/>
      <c r="C284" s="128" t="s">
        <v>134</v>
      </c>
      <c r="D284" s="140"/>
      <c r="E284" s="140"/>
      <c r="F284" s="42"/>
      <c r="G284" s="141"/>
      <c r="I284" s="33"/>
    </row>
    <row r="285" spans="1:9" x14ac:dyDescent="0.35">
      <c r="A285" s="133"/>
      <c r="B285" s="138" t="s">
        <v>13</v>
      </c>
      <c r="C285" s="139" t="s">
        <v>210</v>
      </c>
      <c r="D285" s="140" t="s">
        <v>85</v>
      </c>
      <c r="E285" s="140">
        <v>2</v>
      </c>
      <c r="F285" s="42"/>
      <c r="G285" s="141" t="str">
        <f>IF((E285*F285)=0,"",E285*F285)</f>
        <v/>
      </c>
      <c r="I285" s="33"/>
    </row>
    <row r="286" spans="1:9" x14ac:dyDescent="0.35">
      <c r="A286" s="133"/>
      <c r="B286" s="138" t="s">
        <v>16</v>
      </c>
      <c r="C286" s="139" t="s">
        <v>414</v>
      </c>
      <c r="D286" s="140" t="s">
        <v>85</v>
      </c>
      <c r="E286" s="140">
        <v>1</v>
      </c>
      <c r="F286" s="42"/>
      <c r="G286" s="141" t="str">
        <f>IF((E286*F286)=0,"",E286*F286)</f>
        <v/>
      </c>
      <c r="I286" s="33"/>
    </row>
    <row r="287" spans="1:9" ht="43.5" x14ac:dyDescent="0.35">
      <c r="A287" s="133"/>
      <c r="B287" s="138"/>
      <c r="C287" s="128" t="s">
        <v>135</v>
      </c>
      <c r="D287" s="140"/>
      <c r="E287" s="140"/>
      <c r="F287" s="42"/>
      <c r="G287" s="141"/>
      <c r="I287" s="33"/>
    </row>
    <row r="288" spans="1:9" x14ac:dyDescent="0.35">
      <c r="A288" s="133"/>
      <c r="B288" s="138" t="s">
        <v>19</v>
      </c>
      <c r="C288" s="139" t="s">
        <v>210</v>
      </c>
      <c r="D288" s="140" t="s">
        <v>85</v>
      </c>
      <c r="E288" s="140">
        <v>2</v>
      </c>
      <c r="F288" s="42"/>
      <c r="G288" s="141" t="str">
        <f>IF((E288*F288)=0,"",E288*F288)</f>
        <v/>
      </c>
      <c r="I288" s="33"/>
    </row>
    <row r="289" spans="1:9" x14ac:dyDescent="0.35">
      <c r="A289" s="133"/>
      <c r="B289" s="138" t="s">
        <v>55</v>
      </c>
      <c r="C289" s="139" t="s">
        <v>414</v>
      </c>
      <c r="D289" s="140" t="s">
        <v>85</v>
      </c>
      <c r="E289" s="140">
        <v>1</v>
      </c>
      <c r="F289" s="42"/>
      <c r="G289" s="141" t="str">
        <f>IF((E289*F289)=0,"",E289*F289)</f>
        <v/>
      </c>
      <c r="I289" s="33"/>
    </row>
    <row r="290" spans="1:9" x14ac:dyDescent="0.35">
      <c r="A290" s="133"/>
      <c r="B290" s="138"/>
      <c r="C290" s="128" t="s">
        <v>126</v>
      </c>
      <c r="D290" s="140"/>
      <c r="E290" s="140"/>
      <c r="F290" s="42"/>
      <c r="G290" s="141"/>
      <c r="I290" s="33"/>
    </row>
    <row r="291" spans="1:9" x14ac:dyDescent="0.35">
      <c r="A291" s="133"/>
      <c r="B291" s="138" t="s">
        <v>21</v>
      </c>
      <c r="C291" s="139" t="s">
        <v>136</v>
      </c>
      <c r="D291" s="140" t="s">
        <v>15</v>
      </c>
      <c r="E291" s="140">
        <v>5</v>
      </c>
      <c r="F291" s="42"/>
      <c r="G291" s="141" t="str">
        <f>IF((E291*F291)=0,"",E291*F291)</f>
        <v/>
      </c>
      <c r="I291" s="33"/>
    </row>
    <row r="292" spans="1:9" ht="43.5" x14ac:dyDescent="0.35">
      <c r="A292" s="133"/>
      <c r="B292" s="138"/>
      <c r="C292" s="128" t="s">
        <v>137</v>
      </c>
      <c r="D292" s="140"/>
      <c r="E292" s="140"/>
      <c r="F292" s="42"/>
      <c r="G292" s="141"/>
      <c r="I292" s="33"/>
    </row>
    <row r="293" spans="1:9" x14ac:dyDescent="0.35">
      <c r="A293" s="133"/>
      <c r="B293" s="138" t="s">
        <v>23</v>
      </c>
      <c r="C293" s="139" t="s">
        <v>138</v>
      </c>
      <c r="D293" s="140" t="s">
        <v>15</v>
      </c>
      <c r="E293" s="140">
        <v>12</v>
      </c>
      <c r="F293" s="42"/>
      <c r="G293" s="141" t="str">
        <f>IF((E293*F293)=0,"",E293*F293)</f>
        <v/>
      </c>
      <c r="I293" s="33"/>
    </row>
    <row r="294" spans="1:9" x14ac:dyDescent="0.35">
      <c r="A294" s="133"/>
      <c r="B294" s="138" t="s">
        <v>25</v>
      </c>
      <c r="C294" s="139" t="s">
        <v>139</v>
      </c>
      <c r="D294" s="140" t="s">
        <v>15</v>
      </c>
      <c r="E294" s="140">
        <v>12</v>
      </c>
      <c r="F294" s="42"/>
      <c r="G294" s="141" t="str">
        <f>IF((E294*F294)=0,"",E294*F294)</f>
        <v/>
      </c>
      <c r="I294" s="33"/>
    </row>
    <row r="295" spans="1:9" x14ac:dyDescent="0.35">
      <c r="A295" s="133"/>
      <c r="B295" s="138"/>
      <c r="C295" s="139"/>
      <c r="D295" s="140"/>
      <c r="E295" s="140"/>
      <c r="F295" s="42"/>
      <c r="G295" s="141"/>
      <c r="I295" s="33"/>
    </row>
    <row r="296" spans="1:9" x14ac:dyDescent="0.35">
      <c r="A296" s="133"/>
      <c r="B296" s="138"/>
      <c r="C296" s="139"/>
      <c r="D296" s="140"/>
      <c r="E296" s="140"/>
      <c r="F296" s="42"/>
      <c r="G296" s="141"/>
      <c r="I296" s="33"/>
    </row>
    <row r="297" spans="1:9" ht="15" thickBot="1" x14ac:dyDescent="0.4">
      <c r="A297" s="133"/>
      <c r="B297" s="273"/>
      <c r="C297" s="308" t="s">
        <v>43</v>
      </c>
      <c r="D297" s="309"/>
      <c r="E297" s="309"/>
      <c r="F297" s="310"/>
      <c r="G297" s="311">
        <f>SUM(G279:G296)</f>
        <v>0</v>
      </c>
      <c r="I297" s="33"/>
    </row>
    <row r="298" spans="1:9" ht="15" thickTop="1" x14ac:dyDescent="0.35">
      <c r="A298" s="133"/>
      <c r="B298" s="278"/>
      <c r="C298" s="279"/>
      <c r="D298" s="278"/>
      <c r="E298" s="278"/>
      <c r="F298" s="280"/>
      <c r="G298" s="281" t="s">
        <v>881</v>
      </c>
      <c r="I298" s="33"/>
    </row>
    <row r="299" spans="1:9" x14ac:dyDescent="0.35">
      <c r="A299" s="133"/>
      <c r="B299" s="138"/>
      <c r="C299" s="128" t="str">
        <f>C274</f>
        <v>BILL No. 2.5</v>
      </c>
      <c r="D299" s="140"/>
      <c r="E299" s="140"/>
      <c r="F299" s="42"/>
      <c r="G299" s="141"/>
      <c r="I299" s="33"/>
    </row>
    <row r="300" spans="1:9" x14ac:dyDescent="0.35">
      <c r="A300" s="133"/>
      <c r="B300" s="138"/>
      <c r="C300" s="128" t="str">
        <f>C275</f>
        <v>OFFICE AND STORE</v>
      </c>
      <c r="D300" s="140"/>
      <c r="E300" s="140"/>
      <c r="F300" s="42"/>
      <c r="G300" s="141"/>
      <c r="I300" s="33"/>
    </row>
    <row r="301" spans="1:9" x14ac:dyDescent="0.35">
      <c r="A301" s="133"/>
      <c r="B301" s="138"/>
      <c r="C301" s="128" t="s">
        <v>221</v>
      </c>
      <c r="D301" s="140"/>
      <c r="E301" s="140"/>
      <c r="F301" s="42"/>
      <c r="G301" s="141"/>
      <c r="I301" s="33"/>
    </row>
    <row r="302" spans="1:9" x14ac:dyDescent="0.35">
      <c r="A302" s="133"/>
      <c r="B302" s="138"/>
      <c r="C302" s="128" t="s">
        <v>141</v>
      </c>
      <c r="D302" s="140"/>
      <c r="E302" s="140"/>
      <c r="F302" s="42"/>
      <c r="G302" s="141"/>
      <c r="I302" s="33"/>
    </row>
    <row r="303" spans="1:9" x14ac:dyDescent="0.35">
      <c r="A303" s="133"/>
      <c r="B303" s="138"/>
      <c r="C303" s="128" t="s">
        <v>142</v>
      </c>
      <c r="D303" s="140"/>
      <c r="E303" s="140"/>
      <c r="F303" s="42"/>
      <c r="G303" s="141"/>
      <c r="I303" s="33"/>
    </row>
    <row r="304" spans="1:9" ht="29" x14ac:dyDescent="0.35">
      <c r="A304" s="133"/>
      <c r="B304" s="138"/>
      <c r="C304" s="128" t="s">
        <v>143</v>
      </c>
      <c r="D304" s="140"/>
      <c r="E304" s="140"/>
      <c r="F304" s="42"/>
      <c r="G304" s="141"/>
      <c r="I304" s="33"/>
    </row>
    <row r="305" spans="1:9" x14ac:dyDescent="0.35">
      <c r="A305" s="133"/>
      <c r="B305" s="138" t="s">
        <v>8</v>
      </c>
      <c r="C305" s="139" t="s">
        <v>144</v>
      </c>
      <c r="D305" s="140" t="s">
        <v>15</v>
      </c>
      <c r="E305" s="140">
        <v>82</v>
      </c>
      <c r="F305" s="42"/>
      <c r="G305" s="141" t="str">
        <f>IF((E305*F305)=0,"",E305*F305)</f>
        <v/>
      </c>
      <c r="I305" s="33"/>
    </row>
    <row r="306" spans="1:9" x14ac:dyDescent="0.35">
      <c r="A306" s="133"/>
      <c r="B306" s="138"/>
      <c r="C306" s="128" t="s">
        <v>145</v>
      </c>
      <c r="D306" s="140"/>
      <c r="E306" s="140"/>
      <c r="F306" s="42"/>
      <c r="G306" s="141"/>
      <c r="I306" s="33"/>
    </row>
    <row r="307" spans="1:9" ht="29" x14ac:dyDescent="0.35">
      <c r="A307" s="133"/>
      <c r="B307" s="138"/>
      <c r="C307" s="128" t="s">
        <v>146</v>
      </c>
      <c r="D307" s="140"/>
      <c r="E307" s="140"/>
      <c r="F307" s="42"/>
      <c r="G307" s="141"/>
      <c r="I307" s="33"/>
    </row>
    <row r="308" spans="1:9" x14ac:dyDescent="0.35">
      <c r="A308" s="133"/>
      <c r="B308" s="138" t="s">
        <v>11</v>
      </c>
      <c r="C308" s="139" t="s">
        <v>147</v>
      </c>
      <c r="D308" s="140" t="s">
        <v>15</v>
      </c>
      <c r="E308" s="140">
        <v>82</v>
      </c>
      <c r="F308" s="42"/>
      <c r="G308" s="141" t="str">
        <f>IF((E308*F308)=0,"",E308*F308)</f>
        <v/>
      </c>
      <c r="I308" s="33"/>
    </row>
    <row r="309" spans="1:9" ht="29" x14ac:dyDescent="0.35">
      <c r="A309" s="133"/>
      <c r="B309" s="138"/>
      <c r="C309" s="128" t="s">
        <v>148</v>
      </c>
      <c r="D309" s="140"/>
      <c r="E309" s="140"/>
      <c r="F309" s="42"/>
      <c r="G309" s="141"/>
      <c r="I309" s="33"/>
    </row>
    <row r="310" spans="1:9" ht="29" x14ac:dyDescent="0.35">
      <c r="A310" s="133"/>
      <c r="B310" s="138" t="s">
        <v>13</v>
      </c>
      <c r="C310" s="139" t="s">
        <v>149</v>
      </c>
      <c r="D310" s="140" t="s">
        <v>15</v>
      </c>
      <c r="E310" s="140">
        <v>56</v>
      </c>
      <c r="F310" s="42"/>
      <c r="G310" s="141" t="str">
        <f>IF((E310*F310)=0,"",E310*F310)</f>
        <v/>
      </c>
      <c r="I310" s="33"/>
    </row>
    <row r="311" spans="1:9" x14ac:dyDescent="0.35">
      <c r="A311" s="133"/>
      <c r="B311" s="138"/>
      <c r="C311" s="139"/>
      <c r="D311" s="140"/>
      <c r="E311" s="140"/>
      <c r="F311" s="42"/>
      <c r="G311" s="141"/>
      <c r="I311" s="33"/>
    </row>
    <row r="312" spans="1:9" x14ac:dyDescent="0.35">
      <c r="A312" s="133"/>
      <c r="B312" s="138"/>
      <c r="C312" s="139"/>
      <c r="D312" s="140"/>
      <c r="E312" s="140"/>
      <c r="F312" s="42"/>
      <c r="G312" s="141"/>
      <c r="I312" s="33"/>
    </row>
    <row r="313" spans="1:9" x14ac:dyDescent="0.35">
      <c r="A313" s="133"/>
      <c r="B313" s="138"/>
      <c r="C313" s="139"/>
      <c r="D313" s="140"/>
      <c r="E313" s="140"/>
      <c r="F313" s="42"/>
      <c r="G313" s="141"/>
      <c r="I313" s="33"/>
    </row>
    <row r="314" spans="1:9" x14ac:dyDescent="0.35">
      <c r="A314" s="133"/>
      <c r="B314" s="138"/>
      <c r="C314" s="139"/>
      <c r="D314" s="140"/>
      <c r="E314" s="140"/>
      <c r="F314" s="42"/>
      <c r="G314" s="141"/>
      <c r="I314" s="33"/>
    </row>
    <row r="315" spans="1:9" x14ac:dyDescent="0.35">
      <c r="A315" s="133"/>
      <c r="B315" s="138"/>
      <c r="C315" s="139"/>
      <c r="D315" s="140"/>
      <c r="E315" s="140"/>
      <c r="F315" s="42"/>
      <c r="G315" s="141"/>
      <c r="I315" s="33"/>
    </row>
    <row r="316" spans="1:9" x14ac:dyDescent="0.35">
      <c r="A316" s="133"/>
      <c r="B316" s="138"/>
      <c r="C316" s="139"/>
      <c r="D316" s="140"/>
      <c r="E316" s="140"/>
      <c r="F316" s="42"/>
      <c r="G316" s="141"/>
      <c r="I316" s="33"/>
    </row>
    <row r="317" spans="1:9" x14ac:dyDescent="0.35">
      <c r="A317" s="133"/>
      <c r="B317" s="138"/>
      <c r="C317" s="139"/>
      <c r="D317" s="140"/>
      <c r="E317" s="140"/>
      <c r="F317" s="42"/>
      <c r="G317" s="141"/>
      <c r="I317" s="33"/>
    </row>
    <row r="318" spans="1:9" x14ac:dyDescent="0.35">
      <c r="A318" s="133"/>
      <c r="B318" s="138"/>
      <c r="C318" s="139"/>
      <c r="D318" s="140"/>
      <c r="E318" s="140"/>
      <c r="F318" s="42"/>
      <c r="G318" s="141"/>
      <c r="I318" s="33"/>
    </row>
    <row r="319" spans="1:9" x14ac:dyDescent="0.35">
      <c r="A319" s="133"/>
      <c r="B319" s="138"/>
      <c r="C319" s="139"/>
      <c r="D319" s="140"/>
      <c r="E319" s="140"/>
      <c r="F319" s="42"/>
      <c r="G319" s="141"/>
      <c r="I319" s="33"/>
    </row>
    <row r="320" spans="1:9" x14ac:dyDescent="0.35">
      <c r="A320" s="133"/>
      <c r="B320" s="138"/>
      <c r="C320" s="139"/>
      <c r="D320" s="140"/>
      <c r="E320" s="140"/>
      <c r="F320" s="42"/>
      <c r="G320" s="141"/>
      <c r="I320" s="33"/>
    </row>
    <row r="321" spans="1:9" x14ac:dyDescent="0.35">
      <c r="A321" s="133"/>
      <c r="B321" s="138"/>
      <c r="C321" s="139"/>
      <c r="D321" s="140"/>
      <c r="E321" s="140"/>
      <c r="F321" s="42"/>
      <c r="G321" s="141"/>
      <c r="I321" s="33"/>
    </row>
    <row r="322" spans="1:9" x14ac:dyDescent="0.35">
      <c r="A322" s="133"/>
      <c r="B322" s="138"/>
      <c r="C322" s="139"/>
      <c r="D322" s="140"/>
      <c r="E322" s="140"/>
      <c r="F322" s="42"/>
      <c r="G322" s="141"/>
      <c r="I322" s="33"/>
    </row>
    <row r="323" spans="1:9" x14ac:dyDescent="0.35">
      <c r="A323" s="133"/>
      <c r="B323" s="138"/>
      <c r="C323" s="139"/>
      <c r="D323" s="140"/>
      <c r="E323" s="140"/>
      <c r="F323" s="42"/>
      <c r="G323" s="141"/>
      <c r="I323" s="33"/>
    </row>
    <row r="324" spans="1:9" x14ac:dyDescent="0.35">
      <c r="A324" s="133"/>
      <c r="B324" s="138"/>
      <c r="C324" s="139"/>
      <c r="D324" s="140"/>
      <c r="E324" s="140"/>
      <c r="F324" s="42"/>
      <c r="G324" s="141"/>
      <c r="I324" s="33"/>
    </row>
    <row r="325" spans="1:9" x14ac:dyDescent="0.35">
      <c r="A325" s="133"/>
      <c r="B325" s="138"/>
      <c r="C325" s="139"/>
      <c r="D325" s="140"/>
      <c r="E325" s="140"/>
      <c r="F325" s="42"/>
      <c r="G325" s="141"/>
      <c r="I325" s="33"/>
    </row>
    <row r="326" spans="1:9" x14ac:dyDescent="0.35">
      <c r="A326" s="133"/>
      <c r="B326" s="138"/>
      <c r="C326" s="139"/>
      <c r="D326" s="140"/>
      <c r="E326" s="140"/>
      <c r="F326" s="42"/>
      <c r="G326" s="141"/>
      <c r="I326" s="33"/>
    </row>
    <row r="327" spans="1:9" x14ac:dyDescent="0.35">
      <c r="A327" s="133"/>
      <c r="B327" s="138"/>
      <c r="C327" s="139"/>
      <c r="D327" s="140"/>
      <c r="E327" s="140"/>
      <c r="F327" s="42"/>
      <c r="G327" s="141"/>
      <c r="I327" s="33"/>
    </row>
    <row r="328" spans="1:9" x14ac:dyDescent="0.35">
      <c r="A328" s="133"/>
      <c r="B328" s="138"/>
      <c r="C328" s="139"/>
      <c r="D328" s="140"/>
      <c r="E328" s="140"/>
      <c r="F328" s="42"/>
      <c r="G328" s="141"/>
      <c r="I328" s="33"/>
    </row>
    <row r="329" spans="1:9" x14ac:dyDescent="0.35">
      <c r="A329" s="133"/>
      <c r="B329" s="138"/>
      <c r="C329" s="139"/>
      <c r="D329" s="140"/>
      <c r="E329" s="140"/>
      <c r="F329" s="42"/>
      <c r="G329" s="141"/>
      <c r="I329" s="33"/>
    </row>
    <row r="330" spans="1:9" x14ac:dyDescent="0.35">
      <c r="A330" s="133"/>
      <c r="B330" s="138"/>
      <c r="C330" s="139"/>
      <c r="D330" s="140"/>
      <c r="E330" s="140"/>
      <c r="F330" s="42"/>
      <c r="G330" s="141"/>
      <c r="I330" s="33"/>
    </row>
    <row r="331" spans="1:9" x14ac:dyDescent="0.35">
      <c r="A331" s="133"/>
      <c r="B331" s="138"/>
      <c r="C331" s="139"/>
      <c r="D331" s="140"/>
      <c r="E331" s="140"/>
      <c r="F331" s="42"/>
      <c r="G331" s="141"/>
      <c r="I331" s="33"/>
    </row>
    <row r="332" spans="1:9" x14ac:dyDescent="0.35">
      <c r="A332" s="133"/>
      <c r="B332" s="138"/>
      <c r="C332" s="139"/>
      <c r="D332" s="140"/>
      <c r="E332" s="140"/>
      <c r="F332" s="42"/>
      <c r="G332" s="141"/>
      <c r="I332" s="33"/>
    </row>
    <row r="333" spans="1:9" x14ac:dyDescent="0.35">
      <c r="A333" s="133"/>
      <c r="B333" s="138"/>
      <c r="C333" s="139"/>
      <c r="D333" s="140"/>
      <c r="E333" s="140"/>
      <c r="F333" s="42"/>
      <c r="G333" s="141"/>
      <c r="I333" s="33"/>
    </row>
    <row r="334" spans="1:9" x14ac:dyDescent="0.35">
      <c r="A334" s="133"/>
      <c r="B334" s="138"/>
      <c r="C334" s="139"/>
      <c r="D334" s="140"/>
      <c r="E334" s="140"/>
      <c r="F334" s="42"/>
      <c r="G334" s="141"/>
      <c r="I334" s="33"/>
    </row>
    <row r="335" spans="1:9" x14ac:dyDescent="0.35">
      <c r="A335" s="133"/>
      <c r="B335" s="138"/>
      <c r="C335" s="139"/>
      <c r="D335" s="140"/>
      <c r="E335" s="140"/>
      <c r="F335" s="42"/>
      <c r="G335" s="141"/>
      <c r="I335" s="33"/>
    </row>
    <row r="336" spans="1:9" x14ac:dyDescent="0.35">
      <c r="A336" s="133"/>
      <c r="B336" s="138"/>
      <c r="C336" s="139"/>
      <c r="D336" s="140"/>
      <c r="E336" s="140"/>
      <c r="F336" s="42"/>
      <c r="G336" s="141"/>
      <c r="I336" s="33"/>
    </row>
    <row r="337" spans="1:9" ht="15" thickBot="1" x14ac:dyDescent="0.4">
      <c r="A337" s="133"/>
      <c r="B337" s="273"/>
      <c r="C337" s="308" t="s">
        <v>71</v>
      </c>
      <c r="D337" s="309"/>
      <c r="E337" s="309"/>
      <c r="F337" s="310"/>
      <c r="G337" s="311">
        <f>SUM(G304:G336)</f>
        <v>0</v>
      </c>
      <c r="I337" s="33"/>
    </row>
    <row r="338" spans="1:9" ht="15" thickTop="1" x14ac:dyDescent="0.35">
      <c r="A338" s="133"/>
      <c r="B338" s="312"/>
      <c r="C338" s="313"/>
      <c r="D338" s="312"/>
      <c r="E338" s="312"/>
      <c r="F338" s="314"/>
      <c r="G338" s="315" t="s">
        <v>882</v>
      </c>
      <c r="I338" s="33"/>
    </row>
    <row r="339" spans="1:9" x14ac:dyDescent="0.35">
      <c r="A339" s="133"/>
      <c r="B339" s="138"/>
      <c r="C339" s="128" t="str">
        <f>C299</f>
        <v>BILL No. 2.5</v>
      </c>
      <c r="D339" s="140"/>
      <c r="E339" s="140"/>
      <c r="F339" s="42"/>
      <c r="G339" s="141"/>
      <c r="I339" s="33"/>
    </row>
    <row r="340" spans="1:9" x14ac:dyDescent="0.35">
      <c r="A340" s="133"/>
      <c r="B340" s="138"/>
      <c r="C340" s="128" t="str">
        <f>C275</f>
        <v>OFFICE AND STORE</v>
      </c>
      <c r="D340" s="140"/>
      <c r="E340" s="140"/>
      <c r="F340" s="42"/>
      <c r="G340" s="141"/>
      <c r="I340" s="33"/>
    </row>
    <row r="341" spans="1:9" x14ac:dyDescent="0.35">
      <c r="A341" s="133"/>
      <c r="B341" s="138"/>
      <c r="C341" s="128" t="s">
        <v>140</v>
      </c>
      <c r="D341" s="140"/>
      <c r="E341" s="140"/>
      <c r="F341" s="42"/>
      <c r="G341" s="141"/>
      <c r="I341" s="33"/>
    </row>
    <row r="342" spans="1:9" x14ac:dyDescent="0.35">
      <c r="A342" s="133"/>
      <c r="B342" s="138"/>
      <c r="C342" s="128" t="s">
        <v>150</v>
      </c>
      <c r="D342" s="140"/>
      <c r="E342" s="140"/>
      <c r="F342" s="42"/>
      <c r="G342" s="141"/>
      <c r="I342" s="33"/>
    </row>
    <row r="343" spans="1:9" x14ac:dyDescent="0.35">
      <c r="A343" s="133"/>
      <c r="B343" s="138"/>
      <c r="C343" s="128" t="s">
        <v>246</v>
      </c>
      <c r="D343" s="140"/>
      <c r="E343" s="140"/>
      <c r="F343" s="42"/>
      <c r="G343" s="141"/>
      <c r="I343" s="33"/>
    </row>
    <row r="344" spans="1:9" x14ac:dyDescent="0.35">
      <c r="A344" s="133"/>
      <c r="B344" s="138"/>
      <c r="C344" s="128" t="s">
        <v>212</v>
      </c>
      <c r="D344" s="140"/>
      <c r="E344" s="140"/>
      <c r="F344" s="42"/>
      <c r="G344" s="141"/>
      <c r="I344" s="33"/>
    </row>
    <row r="345" spans="1:9" x14ac:dyDescent="0.35">
      <c r="A345" s="133"/>
      <c r="B345" s="138" t="s">
        <v>8</v>
      </c>
      <c r="C345" s="139" t="s">
        <v>213</v>
      </c>
      <c r="D345" s="140" t="s">
        <v>15</v>
      </c>
      <c r="E345" s="140">
        <v>24</v>
      </c>
      <c r="F345" s="42"/>
      <c r="G345" s="141" t="str">
        <f>IF((E345*F345)=0,"",E345*F345)</f>
        <v/>
      </c>
      <c r="I345" s="33"/>
    </row>
    <row r="346" spans="1:9" x14ac:dyDescent="0.35">
      <c r="A346" s="133"/>
      <c r="B346" s="138" t="s">
        <v>11</v>
      </c>
      <c r="C346" s="139" t="s">
        <v>214</v>
      </c>
      <c r="D346" s="140" t="s">
        <v>58</v>
      </c>
      <c r="E346" s="140">
        <v>35</v>
      </c>
      <c r="F346" s="42"/>
      <c r="G346" s="141" t="str">
        <f>IF((E346*F346)=0,"",E346*F346)</f>
        <v/>
      </c>
      <c r="I346" s="33"/>
    </row>
    <row r="347" spans="1:9" x14ac:dyDescent="0.35">
      <c r="A347" s="133"/>
      <c r="B347" s="138"/>
      <c r="C347" s="128" t="s">
        <v>142</v>
      </c>
      <c r="D347" s="140"/>
      <c r="E347" s="140"/>
      <c r="F347" s="42"/>
      <c r="G347" s="141"/>
      <c r="I347" s="33"/>
    </row>
    <row r="348" spans="1:9" ht="43.5" x14ac:dyDescent="0.35">
      <c r="A348" s="133"/>
      <c r="B348" s="138"/>
      <c r="C348" s="128" t="s">
        <v>151</v>
      </c>
      <c r="D348" s="140"/>
      <c r="E348" s="140"/>
      <c r="F348" s="42"/>
      <c r="G348" s="141"/>
      <c r="I348" s="33"/>
    </row>
    <row r="349" spans="1:9" x14ac:dyDescent="0.35">
      <c r="A349" s="133"/>
      <c r="B349" s="138" t="s">
        <v>13</v>
      </c>
      <c r="C349" s="139" t="s">
        <v>152</v>
      </c>
      <c r="D349" s="140" t="s">
        <v>15</v>
      </c>
      <c r="E349" s="140">
        <v>110</v>
      </c>
      <c r="F349" s="42"/>
      <c r="G349" s="141" t="str">
        <f>IF((E349*F349)=0,"",E349*F349)</f>
        <v/>
      </c>
      <c r="I349" s="33"/>
    </row>
    <row r="350" spans="1:9" ht="29" x14ac:dyDescent="0.35">
      <c r="A350" s="133"/>
      <c r="B350" s="138"/>
      <c r="C350" s="128" t="s">
        <v>153</v>
      </c>
      <c r="D350" s="140"/>
      <c r="E350" s="140"/>
      <c r="F350" s="42"/>
      <c r="G350" s="141"/>
      <c r="I350" s="33"/>
    </row>
    <row r="351" spans="1:9" x14ac:dyDescent="0.35">
      <c r="A351" s="133"/>
      <c r="B351" s="138" t="s">
        <v>16</v>
      </c>
      <c r="C351" s="139" t="s">
        <v>154</v>
      </c>
      <c r="D351" s="140" t="s">
        <v>15</v>
      </c>
      <c r="E351" s="140">
        <v>110</v>
      </c>
      <c r="F351" s="42"/>
      <c r="G351" s="141" t="str">
        <f>IF((E351*F351)=0,"",E351*F351)</f>
        <v/>
      </c>
      <c r="I351" s="33"/>
    </row>
    <row r="352" spans="1:9" x14ac:dyDescent="0.35">
      <c r="A352" s="133"/>
      <c r="B352" s="138"/>
      <c r="C352" s="128" t="s">
        <v>155</v>
      </c>
      <c r="D352" s="140"/>
      <c r="E352" s="140"/>
      <c r="F352" s="42"/>
      <c r="G352" s="141"/>
      <c r="I352" s="33"/>
    </row>
    <row r="353" spans="1:9" ht="72.5" x14ac:dyDescent="0.35">
      <c r="A353" s="133"/>
      <c r="B353" s="138"/>
      <c r="C353" s="128" t="s">
        <v>883</v>
      </c>
      <c r="D353" s="140"/>
      <c r="E353" s="140"/>
      <c r="F353" s="42"/>
      <c r="G353" s="141"/>
      <c r="I353" s="33"/>
    </row>
    <row r="354" spans="1:9" x14ac:dyDescent="0.35">
      <c r="A354" s="133"/>
      <c r="B354" s="138" t="s">
        <v>19</v>
      </c>
      <c r="C354" s="139" t="s">
        <v>156</v>
      </c>
      <c r="D354" s="140" t="s">
        <v>15</v>
      </c>
      <c r="E354" s="140">
        <v>24</v>
      </c>
      <c r="F354" s="42"/>
      <c r="G354" s="141" t="str">
        <f>IF((E354*F354)=0,"",E354*F354)</f>
        <v/>
      </c>
      <c r="I354" s="33"/>
    </row>
    <row r="355" spans="1:9" x14ac:dyDescent="0.35">
      <c r="A355" s="133"/>
      <c r="B355" s="138" t="s">
        <v>55</v>
      </c>
      <c r="C355" s="139" t="s">
        <v>157</v>
      </c>
      <c r="D355" s="140" t="s">
        <v>58</v>
      </c>
      <c r="E355" s="140">
        <v>30</v>
      </c>
      <c r="F355" s="42"/>
      <c r="G355" s="141" t="str">
        <f>IF((E355*F355)=0,"",E355*F355)</f>
        <v/>
      </c>
      <c r="I355" s="33"/>
    </row>
    <row r="356" spans="1:9" x14ac:dyDescent="0.35">
      <c r="A356" s="133"/>
      <c r="B356" s="138" t="s">
        <v>21</v>
      </c>
      <c r="C356" s="139" t="s">
        <v>158</v>
      </c>
      <c r="D356" s="140" t="s">
        <v>85</v>
      </c>
      <c r="E356" s="140">
        <v>2</v>
      </c>
      <c r="F356" s="42"/>
      <c r="G356" s="141" t="str">
        <f>IF((E356*F356)=0,"",E356*F356)</f>
        <v/>
      </c>
      <c r="I356" s="33"/>
    </row>
    <row r="357" spans="1:9" ht="43.5" x14ac:dyDescent="0.35">
      <c r="A357" s="133"/>
      <c r="B357" s="138"/>
      <c r="C357" s="128" t="s">
        <v>321</v>
      </c>
      <c r="D357" s="140"/>
      <c r="E357" s="140"/>
      <c r="F357" s="42"/>
      <c r="G357" s="141"/>
      <c r="I357" s="33"/>
    </row>
    <row r="358" spans="1:9" x14ac:dyDescent="0.35">
      <c r="A358" s="133"/>
      <c r="B358" s="138"/>
      <c r="C358" s="139" t="s">
        <v>216</v>
      </c>
      <c r="D358" s="140" t="s">
        <v>15</v>
      </c>
      <c r="E358" s="140">
        <v>24</v>
      </c>
      <c r="F358" s="42"/>
      <c r="G358" s="141" t="str">
        <f>IF((E358*F358)=0,"",E358*F358)</f>
        <v/>
      </c>
      <c r="I358" s="33"/>
    </row>
    <row r="359" spans="1:9" ht="29" x14ac:dyDescent="0.35">
      <c r="A359" s="133"/>
      <c r="B359" s="138"/>
      <c r="C359" s="128" t="s">
        <v>159</v>
      </c>
      <c r="D359" s="140"/>
      <c r="E359" s="140"/>
      <c r="F359" s="42"/>
      <c r="G359" s="141"/>
      <c r="I359" s="33"/>
    </row>
    <row r="360" spans="1:9" x14ac:dyDescent="0.35">
      <c r="A360" s="133"/>
      <c r="B360" s="138" t="s">
        <v>23</v>
      </c>
      <c r="C360" s="139" t="s">
        <v>160</v>
      </c>
      <c r="D360" s="140" t="s">
        <v>15</v>
      </c>
      <c r="E360" s="140">
        <v>24</v>
      </c>
      <c r="F360" s="42"/>
      <c r="G360" s="141" t="str">
        <f>IF((E360*F360)=0,"",E360*F360)</f>
        <v/>
      </c>
      <c r="I360" s="33"/>
    </row>
    <row r="361" spans="1:9" x14ac:dyDescent="0.35">
      <c r="A361" s="133"/>
      <c r="B361" s="138" t="s">
        <v>25</v>
      </c>
      <c r="C361" s="139" t="s">
        <v>161</v>
      </c>
      <c r="D361" s="140" t="s">
        <v>58</v>
      </c>
      <c r="E361" s="140">
        <v>30</v>
      </c>
      <c r="F361" s="42"/>
      <c r="G361" s="141" t="str">
        <f>IF((E361*F361)=0,"",E361*F361)</f>
        <v/>
      </c>
      <c r="I361" s="33"/>
    </row>
    <row r="362" spans="1:9" x14ac:dyDescent="0.35">
      <c r="A362" s="133"/>
      <c r="B362" s="138"/>
      <c r="C362" s="128" t="s">
        <v>937</v>
      </c>
      <c r="D362" s="140"/>
      <c r="E362" s="140"/>
      <c r="F362" s="42"/>
      <c r="G362" s="141"/>
      <c r="I362" s="33"/>
    </row>
    <row r="363" spans="1:9" ht="43.5" x14ac:dyDescent="0.35">
      <c r="A363" s="133"/>
      <c r="B363" s="138" t="s">
        <v>27</v>
      </c>
      <c r="C363" s="139" t="s">
        <v>936</v>
      </c>
      <c r="D363" s="140" t="s">
        <v>935</v>
      </c>
      <c r="E363" s="140">
        <v>1</v>
      </c>
      <c r="F363" s="42"/>
      <c r="G363" s="141" t="str">
        <f>IF((E363*F363)=0,"",E363*F363)</f>
        <v/>
      </c>
      <c r="I363" s="33"/>
    </row>
    <row r="364" spans="1:9" x14ac:dyDescent="0.35">
      <c r="A364" s="133"/>
      <c r="B364" s="138"/>
      <c r="C364" s="139"/>
      <c r="D364" s="140"/>
      <c r="E364" s="140"/>
      <c r="F364" s="42"/>
      <c r="G364" s="141"/>
      <c r="I364" s="33"/>
    </row>
    <row r="365" spans="1:9" ht="15" thickBot="1" x14ac:dyDescent="0.4">
      <c r="A365" s="133"/>
      <c r="B365" s="320"/>
      <c r="C365" s="321" t="s">
        <v>71</v>
      </c>
      <c r="D365" s="322"/>
      <c r="E365" s="322"/>
      <c r="F365" s="323"/>
      <c r="G365" s="324">
        <f>SUM(G343:G364)</f>
        <v>0</v>
      </c>
      <c r="I365" s="33"/>
    </row>
    <row r="366" spans="1:9" ht="15" thickTop="1" x14ac:dyDescent="0.35">
      <c r="A366" s="133"/>
      <c r="B366" s="278"/>
      <c r="C366" s="279"/>
      <c r="D366" s="278"/>
      <c r="E366" s="278"/>
      <c r="F366" s="280"/>
      <c r="G366" s="281" t="s">
        <v>884</v>
      </c>
      <c r="I366" s="33"/>
    </row>
    <row r="367" spans="1:9" x14ac:dyDescent="0.35">
      <c r="A367" s="133"/>
      <c r="B367" s="138"/>
      <c r="C367" s="128" t="str">
        <f>C339</f>
        <v>BILL No. 2.5</v>
      </c>
      <c r="D367" s="140"/>
      <c r="E367" s="140"/>
      <c r="F367" s="42"/>
      <c r="G367" s="141"/>
      <c r="I367" s="33"/>
    </row>
    <row r="368" spans="1:9" x14ac:dyDescent="0.35">
      <c r="A368" s="133"/>
      <c r="B368" s="138"/>
      <c r="C368" s="128" t="str">
        <f>C340</f>
        <v>OFFICE AND STORE</v>
      </c>
      <c r="D368" s="140"/>
      <c r="E368" s="140"/>
      <c r="F368" s="42"/>
      <c r="G368" s="141"/>
      <c r="I368" s="33"/>
    </row>
    <row r="369" spans="1:9" x14ac:dyDescent="0.35">
      <c r="A369" s="133"/>
      <c r="B369" s="138"/>
      <c r="C369" s="128" t="s">
        <v>222</v>
      </c>
      <c r="D369" s="140"/>
      <c r="E369" s="140"/>
      <c r="F369" s="42"/>
      <c r="G369" s="141"/>
      <c r="I369" s="33"/>
    </row>
    <row r="370" spans="1:9" x14ac:dyDescent="0.35">
      <c r="A370" s="133"/>
      <c r="B370" s="138"/>
      <c r="C370" s="128" t="s">
        <v>167</v>
      </c>
      <c r="D370" s="140"/>
      <c r="E370" s="140"/>
      <c r="F370" s="42"/>
      <c r="G370" s="141"/>
      <c r="I370" s="33"/>
    </row>
    <row r="371" spans="1:9" x14ac:dyDescent="0.35">
      <c r="A371" s="133"/>
      <c r="B371" s="138"/>
      <c r="C371" s="128" t="s">
        <v>355</v>
      </c>
      <c r="D371" s="140"/>
      <c r="E371" s="140"/>
      <c r="F371" s="42"/>
      <c r="G371" s="141"/>
      <c r="I371" s="33"/>
    </row>
    <row r="372" spans="1:9" ht="58" x14ac:dyDescent="0.35">
      <c r="A372" s="133"/>
      <c r="B372" s="138" t="s">
        <v>356</v>
      </c>
      <c r="C372" s="139" t="s">
        <v>357</v>
      </c>
      <c r="D372" s="140"/>
      <c r="E372" s="140"/>
      <c r="F372" s="42"/>
      <c r="G372" s="141"/>
      <c r="I372" s="33"/>
    </row>
    <row r="373" spans="1:9" ht="43.5" x14ac:dyDescent="0.35">
      <c r="A373" s="133"/>
      <c r="B373" s="138" t="s">
        <v>358</v>
      </c>
      <c r="C373" s="139" t="s">
        <v>359</v>
      </c>
      <c r="D373" s="140"/>
      <c r="E373" s="140"/>
      <c r="F373" s="42"/>
      <c r="G373" s="141"/>
      <c r="I373" s="33"/>
    </row>
    <row r="374" spans="1:9" ht="43.5" x14ac:dyDescent="0.35">
      <c r="A374" s="133"/>
      <c r="B374" s="138" t="s">
        <v>360</v>
      </c>
      <c r="C374" s="139" t="s">
        <v>361</v>
      </c>
      <c r="D374" s="140"/>
      <c r="E374" s="140"/>
      <c r="F374" s="42"/>
      <c r="G374" s="141"/>
      <c r="I374" s="33"/>
    </row>
    <row r="375" spans="1:9" ht="58" x14ac:dyDescent="0.35">
      <c r="A375" s="133"/>
      <c r="B375" s="138" t="s">
        <v>362</v>
      </c>
      <c r="C375" s="139" t="s">
        <v>363</v>
      </c>
      <c r="D375" s="140"/>
      <c r="E375" s="140"/>
      <c r="F375" s="42"/>
      <c r="G375" s="141"/>
      <c r="I375" s="33"/>
    </row>
    <row r="376" spans="1:9" ht="43.5" x14ac:dyDescent="0.35">
      <c r="A376" s="133"/>
      <c r="B376" s="138" t="s">
        <v>364</v>
      </c>
      <c r="C376" s="139" t="s">
        <v>366</v>
      </c>
      <c r="D376" s="140"/>
      <c r="E376" s="140"/>
      <c r="F376" s="42"/>
      <c r="G376" s="141"/>
      <c r="I376" s="33"/>
    </row>
    <row r="377" spans="1:9" ht="43.5" x14ac:dyDescent="0.35">
      <c r="A377" s="133"/>
      <c r="B377" s="138" t="s">
        <v>365</v>
      </c>
      <c r="C377" s="139" t="s">
        <v>368</v>
      </c>
      <c r="D377" s="140"/>
      <c r="E377" s="140"/>
      <c r="F377" s="42"/>
      <c r="G377" s="141"/>
      <c r="I377" s="33"/>
    </row>
    <row r="378" spans="1:9" ht="29" x14ac:dyDescent="0.35">
      <c r="A378" s="133"/>
      <c r="B378" s="138" t="s">
        <v>367</v>
      </c>
      <c r="C378" s="139" t="s">
        <v>370</v>
      </c>
      <c r="D378" s="140"/>
      <c r="E378" s="140"/>
      <c r="F378" s="42"/>
      <c r="G378" s="141"/>
      <c r="I378" s="33"/>
    </row>
    <row r="379" spans="1:9" ht="43.5" x14ac:dyDescent="0.35">
      <c r="A379" s="133"/>
      <c r="B379" s="138" t="s">
        <v>369</v>
      </c>
      <c r="C379" s="139" t="s">
        <v>372</v>
      </c>
      <c r="D379" s="140"/>
      <c r="E379" s="140"/>
      <c r="F379" s="42"/>
      <c r="G379" s="141"/>
      <c r="I379" s="33"/>
    </row>
    <row r="380" spans="1:9" ht="43.5" x14ac:dyDescent="0.35">
      <c r="A380" s="133"/>
      <c r="B380" s="138" t="s">
        <v>371</v>
      </c>
      <c r="C380" s="139" t="s">
        <v>373</v>
      </c>
      <c r="D380" s="140"/>
      <c r="E380" s="140"/>
      <c r="F380" s="42"/>
      <c r="G380" s="141"/>
      <c r="I380" s="33"/>
    </row>
    <row r="381" spans="1:9" x14ac:dyDescent="0.35">
      <c r="A381" s="133"/>
      <c r="B381" s="138"/>
      <c r="C381" s="139"/>
      <c r="D381" s="140"/>
      <c r="E381" s="140"/>
      <c r="F381" s="42"/>
      <c r="G381" s="141"/>
      <c r="I381" s="33"/>
    </row>
    <row r="382" spans="1:9" x14ac:dyDescent="0.35">
      <c r="A382" s="133"/>
      <c r="B382" s="138"/>
      <c r="C382" s="139"/>
      <c r="D382" s="140"/>
      <c r="E382" s="140"/>
      <c r="F382" s="42"/>
      <c r="G382" s="141"/>
      <c r="I382" s="33"/>
    </row>
    <row r="383" spans="1:9" x14ac:dyDescent="0.35">
      <c r="A383" s="133"/>
      <c r="B383" s="138"/>
      <c r="C383" s="139"/>
      <c r="D383" s="140"/>
      <c r="E383" s="140"/>
      <c r="F383" s="42"/>
      <c r="G383" s="141"/>
      <c r="I383" s="33"/>
    </row>
    <row r="384" spans="1:9" x14ac:dyDescent="0.35">
      <c r="A384" s="133"/>
      <c r="B384" s="138"/>
      <c r="C384" s="139"/>
      <c r="D384" s="140"/>
      <c r="E384" s="140"/>
      <c r="F384" s="42"/>
      <c r="G384" s="141"/>
      <c r="I384" s="33"/>
    </row>
    <row r="385" spans="1:9" s="8" customFormat="1" ht="15" thickBot="1" x14ac:dyDescent="0.4">
      <c r="A385" s="185"/>
      <c r="B385" s="316"/>
      <c r="C385" s="317" t="s">
        <v>43</v>
      </c>
      <c r="D385" s="283"/>
      <c r="E385" s="283"/>
      <c r="F385" s="284"/>
      <c r="G385" s="285">
        <f>SUM(G373:G384)</f>
        <v>0</v>
      </c>
      <c r="I385" s="325"/>
    </row>
    <row r="386" spans="1:9" ht="15" thickTop="1" x14ac:dyDescent="0.35">
      <c r="A386" s="133"/>
      <c r="B386" s="312"/>
      <c r="C386" s="313"/>
      <c r="D386" s="312"/>
      <c r="E386" s="312"/>
      <c r="F386" s="314"/>
      <c r="G386" s="315" t="s">
        <v>885</v>
      </c>
      <c r="I386" s="33"/>
    </row>
    <row r="387" spans="1:9" x14ac:dyDescent="0.35">
      <c r="A387" s="133"/>
      <c r="B387" s="138"/>
      <c r="C387" s="128" t="s">
        <v>940</v>
      </c>
      <c r="D387" s="140"/>
      <c r="E387" s="140"/>
      <c r="F387" s="42"/>
      <c r="G387" s="141" t="str">
        <f t="shared" ref="G387:G402" si="3">IF((E387*F387)=0,"",E387*F387)</f>
        <v/>
      </c>
      <c r="I387" s="33"/>
    </row>
    <row r="388" spans="1:9" ht="72.5" x14ac:dyDescent="0.35">
      <c r="A388" s="133"/>
      <c r="B388" s="138" t="s">
        <v>8</v>
      </c>
      <c r="C388" s="326" t="s">
        <v>938</v>
      </c>
      <c r="D388" s="140" t="s">
        <v>85</v>
      </c>
      <c r="E388" s="140">
        <v>1</v>
      </c>
      <c r="F388" s="288"/>
      <c r="G388" s="141" t="str">
        <f t="shared" si="3"/>
        <v/>
      </c>
      <c r="I388" s="33"/>
    </row>
    <row r="389" spans="1:9" x14ac:dyDescent="0.35">
      <c r="A389" s="133"/>
      <c r="B389" s="138"/>
      <c r="C389" s="128" t="s">
        <v>374</v>
      </c>
      <c r="D389" s="140"/>
      <c r="E389" s="140"/>
      <c r="F389" s="288"/>
      <c r="G389" s="141" t="str">
        <f t="shared" si="3"/>
        <v/>
      </c>
      <c r="I389" s="33"/>
    </row>
    <row r="390" spans="1:9" ht="29" x14ac:dyDescent="0.35">
      <c r="A390" s="133"/>
      <c r="B390" s="138" t="s">
        <v>11</v>
      </c>
      <c r="C390" s="139" t="s">
        <v>375</v>
      </c>
      <c r="D390" s="140" t="s">
        <v>85</v>
      </c>
      <c r="E390" s="140">
        <v>2</v>
      </c>
      <c r="F390" s="288"/>
      <c r="G390" s="141" t="str">
        <f t="shared" si="3"/>
        <v/>
      </c>
      <c r="I390" s="33"/>
    </row>
    <row r="391" spans="1:9" ht="29" x14ac:dyDescent="0.35">
      <c r="A391" s="133"/>
      <c r="B391" s="138" t="s">
        <v>13</v>
      </c>
      <c r="C391" s="139" t="s">
        <v>376</v>
      </c>
      <c r="D391" s="140" t="s">
        <v>85</v>
      </c>
      <c r="E391" s="140">
        <v>4</v>
      </c>
      <c r="F391" s="288"/>
      <c r="G391" s="141" t="str">
        <f t="shared" si="3"/>
        <v/>
      </c>
      <c r="I391" s="34"/>
    </row>
    <row r="392" spans="1:9" x14ac:dyDescent="0.35">
      <c r="A392" s="133"/>
      <c r="B392" s="138"/>
      <c r="C392" s="128" t="s">
        <v>377</v>
      </c>
      <c r="D392" s="140"/>
      <c r="E392" s="140"/>
      <c r="F392" s="288"/>
      <c r="G392" s="141" t="str">
        <f t="shared" si="3"/>
        <v/>
      </c>
      <c r="I392" s="33"/>
    </row>
    <row r="393" spans="1:9" ht="43.5" x14ac:dyDescent="0.35">
      <c r="A393" s="133"/>
      <c r="B393" s="138"/>
      <c r="C393" s="128" t="s">
        <v>378</v>
      </c>
      <c r="D393" s="140"/>
      <c r="E393" s="140"/>
      <c r="F393" s="288"/>
      <c r="G393" s="141" t="str">
        <f t="shared" si="3"/>
        <v/>
      </c>
      <c r="I393" s="33"/>
    </row>
    <row r="394" spans="1:9" ht="29" x14ac:dyDescent="0.35">
      <c r="A394" s="133"/>
      <c r="B394" s="138" t="s">
        <v>16</v>
      </c>
      <c r="C394" s="139" t="s">
        <v>379</v>
      </c>
      <c r="D394" s="140" t="s">
        <v>85</v>
      </c>
      <c r="E394" s="140">
        <v>3</v>
      </c>
      <c r="F394" s="288"/>
      <c r="G394" s="141" t="str">
        <f t="shared" si="3"/>
        <v/>
      </c>
      <c r="I394" s="33"/>
    </row>
    <row r="395" spans="1:9" ht="29" x14ac:dyDescent="0.35">
      <c r="A395" s="133"/>
      <c r="B395" s="138" t="s">
        <v>19</v>
      </c>
      <c r="C395" s="139" t="s">
        <v>381</v>
      </c>
      <c r="D395" s="140" t="s">
        <v>85</v>
      </c>
      <c r="E395" s="140">
        <v>1</v>
      </c>
      <c r="F395" s="288"/>
      <c r="G395" s="141" t="str">
        <f t="shared" si="3"/>
        <v/>
      </c>
      <c r="I395" s="33"/>
    </row>
    <row r="396" spans="1:9" x14ac:dyDescent="0.35">
      <c r="A396" s="133"/>
      <c r="B396" s="138"/>
      <c r="C396" s="128" t="s">
        <v>382</v>
      </c>
      <c r="D396" s="140"/>
      <c r="E396" s="140"/>
      <c r="F396" s="288"/>
      <c r="G396" s="141" t="str">
        <f t="shared" si="3"/>
        <v/>
      </c>
      <c r="I396" s="33"/>
    </row>
    <row r="397" spans="1:9" x14ac:dyDescent="0.35">
      <c r="A397" s="133"/>
      <c r="B397" s="138"/>
      <c r="C397" s="128" t="s">
        <v>168</v>
      </c>
      <c r="D397" s="140"/>
      <c r="E397" s="140"/>
      <c r="F397" s="288"/>
      <c r="G397" s="141" t="str">
        <f t="shared" si="3"/>
        <v/>
      </c>
      <c r="I397" s="33"/>
    </row>
    <row r="398" spans="1:9" ht="58" x14ac:dyDescent="0.35">
      <c r="A398" s="133"/>
      <c r="B398" s="138" t="s">
        <v>55</v>
      </c>
      <c r="C398" s="139" t="s">
        <v>886</v>
      </c>
      <c r="D398" s="140" t="s">
        <v>85</v>
      </c>
      <c r="E398" s="140">
        <v>2</v>
      </c>
      <c r="F398" s="288"/>
      <c r="G398" s="141" t="str">
        <f t="shared" si="3"/>
        <v/>
      </c>
      <c r="I398" s="33"/>
    </row>
    <row r="399" spans="1:9" x14ac:dyDescent="0.35">
      <c r="A399" s="133"/>
      <c r="B399" s="138"/>
      <c r="C399" s="128" t="s">
        <v>169</v>
      </c>
      <c r="D399" s="140"/>
      <c r="E399" s="140"/>
      <c r="F399" s="288"/>
      <c r="G399" s="141" t="str">
        <f t="shared" si="3"/>
        <v/>
      </c>
      <c r="I399" s="33"/>
    </row>
    <row r="400" spans="1:9" ht="58" x14ac:dyDescent="0.35">
      <c r="A400" s="133"/>
      <c r="B400" s="138" t="s">
        <v>21</v>
      </c>
      <c r="C400" s="139" t="s">
        <v>887</v>
      </c>
      <c r="D400" s="140" t="s">
        <v>85</v>
      </c>
      <c r="E400" s="140">
        <v>1</v>
      </c>
      <c r="F400" s="288"/>
      <c r="G400" s="141" t="str">
        <f t="shared" si="3"/>
        <v/>
      </c>
      <c r="I400" s="33"/>
    </row>
    <row r="401" spans="1:9" x14ac:dyDescent="0.35">
      <c r="A401" s="133"/>
      <c r="B401" s="138"/>
      <c r="C401" s="128" t="s">
        <v>170</v>
      </c>
      <c r="D401" s="140"/>
      <c r="E401" s="140"/>
      <c r="F401" s="288"/>
      <c r="G401" s="141" t="str">
        <f t="shared" si="3"/>
        <v/>
      </c>
      <c r="I401" s="33"/>
    </row>
    <row r="402" spans="1:9" ht="58" x14ac:dyDescent="0.35">
      <c r="A402" s="133"/>
      <c r="B402" s="138" t="s">
        <v>23</v>
      </c>
      <c r="C402" s="139" t="s">
        <v>888</v>
      </c>
      <c r="D402" s="140" t="s">
        <v>85</v>
      </c>
      <c r="E402" s="140">
        <v>4</v>
      </c>
      <c r="F402" s="288"/>
      <c r="G402" s="141" t="str">
        <f t="shared" si="3"/>
        <v/>
      </c>
      <c r="I402" s="33"/>
    </row>
    <row r="403" spans="1:9" x14ac:dyDescent="0.35">
      <c r="A403" s="133"/>
      <c r="B403" s="138"/>
      <c r="C403" s="139"/>
      <c r="D403" s="140"/>
      <c r="E403" s="140"/>
      <c r="F403" s="288"/>
      <c r="G403" s="141"/>
      <c r="I403" s="33"/>
    </row>
    <row r="404" spans="1:9" x14ac:dyDescent="0.35">
      <c r="A404" s="133"/>
      <c r="B404" s="138"/>
      <c r="C404" s="139"/>
      <c r="D404" s="140"/>
      <c r="E404" s="140"/>
      <c r="F404" s="288"/>
      <c r="G404" s="141"/>
      <c r="I404" s="33"/>
    </row>
    <row r="405" spans="1:9" x14ac:dyDescent="0.35">
      <c r="A405" s="133"/>
      <c r="B405" s="138"/>
      <c r="C405" s="139"/>
      <c r="D405" s="140"/>
      <c r="E405" s="140"/>
      <c r="F405" s="42"/>
      <c r="G405" s="141"/>
      <c r="I405" s="33"/>
    </row>
    <row r="406" spans="1:9" s="8" customFormat="1" ht="15" thickBot="1" x14ac:dyDescent="0.4">
      <c r="A406" s="185"/>
      <c r="B406" s="327"/>
      <c r="C406" s="328" t="s">
        <v>43</v>
      </c>
      <c r="D406" s="329"/>
      <c r="E406" s="329"/>
      <c r="F406" s="330"/>
      <c r="G406" s="331">
        <f>SUM(G388:G405)</f>
        <v>0</v>
      </c>
      <c r="I406" s="325"/>
    </row>
    <row r="407" spans="1:9" ht="15" thickTop="1" x14ac:dyDescent="0.35">
      <c r="A407" s="133"/>
      <c r="B407" s="255"/>
      <c r="C407" s="147"/>
      <c r="D407" s="255"/>
      <c r="E407" s="255"/>
      <c r="G407" s="315" t="s">
        <v>889</v>
      </c>
      <c r="I407" s="33"/>
    </row>
    <row r="408" spans="1:9" x14ac:dyDescent="0.35">
      <c r="A408" s="133"/>
      <c r="B408" s="138"/>
      <c r="C408" s="128" t="s">
        <v>171</v>
      </c>
      <c r="D408" s="140"/>
      <c r="E408" s="140"/>
      <c r="F408" s="42"/>
      <c r="G408" s="141" t="str">
        <f t="shared" ref="G408:G430" si="4">IF((E408*F408)=0,"",E408*F408)</f>
        <v/>
      </c>
      <c r="I408" s="33"/>
    </row>
    <row r="409" spans="1:9" ht="72.5" x14ac:dyDescent="0.35">
      <c r="A409" s="133"/>
      <c r="B409" s="138"/>
      <c r="C409" s="128" t="s">
        <v>172</v>
      </c>
      <c r="D409" s="140"/>
      <c r="E409" s="140"/>
      <c r="F409" s="42"/>
      <c r="G409" s="141" t="str">
        <f t="shared" si="4"/>
        <v/>
      </c>
      <c r="I409" s="33"/>
    </row>
    <row r="410" spans="1:9" x14ac:dyDescent="0.35">
      <c r="A410" s="133"/>
      <c r="B410" s="138" t="s">
        <v>8</v>
      </c>
      <c r="C410" s="139" t="s">
        <v>173</v>
      </c>
      <c r="D410" s="140" t="s">
        <v>58</v>
      </c>
      <c r="E410" s="140">
        <v>15</v>
      </c>
      <c r="F410" s="42"/>
      <c r="G410" s="141" t="str">
        <f t="shared" si="4"/>
        <v/>
      </c>
      <c r="I410" s="33"/>
    </row>
    <row r="411" spans="1:9" x14ac:dyDescent="0.35">
      <c r="A411" s="133"/>
      <c r="B411" s="138" t="s">
        <v>11</v>
      </c>
      <c r="C411" s="139" t="s">
        <v>174</v>
      </c>
      <c r="D411" s="140" t="s">
        <v>85</v>
      </c>
      <c r="E411" s="140">
        <v>2</v>
      </c>
      <c r="F411" s="42"/>
      <c r="G411" s="141" t="str">
        <f t="shared" si="4"/>
        <v/>
      </c>
      <c r="I411" s="33"/>
    </row>
    <row r="412" spans="1:9" ht="29" x14ac:dyDescent="0.35">
      <c r="A412" s="133"/>
      <c r="B412" s="138" t="s">
        <v>13</v>
      </c>
      <c r="C412" s="139" t="s">
        <v>175</v>
      </c>
      <c r="D412" s="140" t="s">
        <v>85</v>
      </c>
      <c r="E412" s="140">
        <v>1</v>
      </c>
      <c r="F412" s="42"/>
      <c r="G412" s="141" t="str">
        <f t="shared" si="4"/>
        <v/>
      </c>
      <c r="I412" s="33"/>
    </row>
    <row r="413" spans="1:9" x14ac:dyDescent="0.35">
      <c r="A413" s="133"/>
      <c r="B413" s="138" t="s">
        <v>16</v>
      </c>
      <c r="C413" s="139" t="s">
        <v>176</v>
      </c>
      <c r="D413" s="140" t="s">
        <v>85</v>
      </c>
      <c r="E413" s="140">
        <v>10</v>
      </c>
      <c r="F413" s="42"/>
      <c r="G413" s="141" t="str">
        <f t="shared" si="4"/>
        <v/>
      </c>
      <c r="I413" s="33"/>
    </row>
    <row r="414" spans="1:9" ht="29" x14ac:dyDescent="0.35">
      <c r="A414" s="133"/>
      <c r="B414" s="138" t="s">
        <v>19</v>
      </c>
      <c r="C414" s="139" t="s">
        <v>177</v>
      </c>
      <c r="D414" s="140" t="s">
        <v>85</v>
      </c>
      <c r="E414" s="140">
        <v>2</v>
      </c>
      <c r="F414" s="42"/>
      <c r="G414" s="141" t="str">
        <f t="shared" si="4"/>
        <v/>
      </c>
      <c r="I414" s="33"/>
    </row>
    <row r="415" spans="1:9" x14ac:dyDescent="0.35">
      <c r="A415" s="133"/>
      <c r="B415" s="138" t="s">
        <v>55</v>
      </c>
      <c r="C415" s="139" t="s">
        <v>178</v>
      </c>
      <c r="D415" s="140" t="s">
        <v>85</v>
      </c>
      <c r="E415" s="140">
        <v>2</v>
      </c>
      <c r="F415" s="42"/>
      <c r="G415" s="141" t="str">
        <f t="shared" si="4"/>
        <v/>
      </c>
      <c r="I415" s="33"/>
    </row>
    <row r="416" spans="1:9" ht="29" x14ac:dyDescent="0.35">
      <c r="A416" s="133"/>
      <c r="B416" s="138" t="s">
        <v>21</v>
      </c>
      <c r="C416" s="139" t="s">
        <v>179</v>
      </c>
      <c r="D416" s="140" t="s">
        <v>10</v>
      </c>
      <c r="E416" s="140">
        <v>1</v>
      </c>
      <c r="F416" s="42"/>
      <c r="G416" s="141" t="str">
        <f t="shared" si="4"/>
        <v/>
      </c>
      <c r="I416" s="33"/>
    </row>
    <row r="417" spans="1:9" x14ac:dyDescent="0.35">
      <c r="A417" s="133"/>
      <c r="B417" s="138" t="s">
        <v>23</v>
      </c>
      <c r="C417" s="139" t="s">
        <v>180</v>
      </c>
      <c r="D417" s="140" t="s">
        <v>10</v>
      </c>
      <c r="E417" s="140">
        <v>1</v>
      </c>
      <c r="F417" s="42"/>
      <c r="G417" s="141" t="str">
        <f t="shared" si="4"/>
        <v/>
      </c>
      <c r="I417" s="33"/>
    </row>
    <row r="418" spans="1:9" x14ac:dyDescent="0.35">
      <c r="A418" s="133"/>
      <c r="B418" s="138"/>
      <c r="C418" s="128" t="s">
        <v>386</v>
      </c>
      <c r="D418" s="140"/>
      <c r="E418" s="140"/>
      <c r="F418" s="288"/>
      <c r="G418" s="141" t="str">
        <f t="shared" si="4"/>
        <v/>
      </c>
      <c r="I418" s="33"/>
    </row>
    <row r="419" spans="1:9" ht="58" x14ac:dyDescent="0.35">
      <c r="A419" s="133"/>
      <c r="B419" s="138"/>
      <c r="C419" s="139" t="s">
        <v>387</v>
      </c>
      <c r="D419" s="140"/>
      <c r="E419" s="140"/>
      <c r="F419" s="288"/>
      <c r="G419" s="141" t="str">
        <f t="shared" si="4"/>
        <v/>
      </c>
      <c r="I419" s="33"/>
    </row>
    <row r="420" spans="1:9" x14ac:dyDescent="0.35">
      <c r="A420" s="133"/>
      <c r="B420" s="138" t="s">
        <v>25</v>
      </c>
      <c r="C420" s="139" t="s">
        <v>945</v>
      </c>
      <c r="D420" s="140" t="s">
        <v>85</v>
      </c>
      <c r="E420" s="140">
        <v>3</v>
      </c>
      <c r="F420" s="288"/>
      <c r="G420" s="141" t="str">
        <f t="shared" si="4"/>
        <v/>
      </c>
      <c r="I420" s="33"/>
    </row>
    <row r="421" spans="1:9" ht="29" x14ac:dyDescent="0.35">
      <c r="A421" s="133"/>
      <c r="B421" s="138" t="s">
        <v>27</v>
      </c>
      <c r="C421" s="139" t="s">
        <v>388</v>
      </c>
      <c r="D421" s="140" t="s">
        <v>85</v>
      </c>
      <c r="E421" s="140">
        <v>1</v>
      </c>
      <c r="F421" s="288"/>
      <c r="G421" s="141" t="str">
        <f t="shared" si="4"/>
        <v/>
      </c>
      <c r="I421" s="33"/>
    </row>
    <row r="422" spans="1:9" x14ac:dyDescent="0.35">
      <c r="A422" s="133"/>
      <c r="B422" s="138" t="s">
        <v>29</v>
      </c>
      <c r="C422" s="139" t="s">
        <v>415</v>
      </c>
      <c r="D422" s="140" t="s">
        <v>85</v>
      </c>
      <c r="E422" s="140">
        <v>1</v>
      </c>
      <c r="F422" s="288"/>
      <c r="G422" s="141" t="str">
        <f t="shared" si="4"/>
        <v/>
      </c>
      <c r="I422" s="33"/>
    </row>
    <row r="423" spans="1:9" x14ac:dyDescent="0.35">
      <c r="A423" s="133"/>
      <c r="B423" s="138" t="s">
        <v>30</v>
      </c>
      <c r="C423" s="139" t="s">
        <v>389</v>
      </c>
      <c r="D423" s="140" t="s">
        <v>85</v>
      </c>
      <c r="E423" s="140">
        <v>1</v>
      </c>
      <c r="F423" s="288"/>
      <c r="G423" s="141" t="str">
        <f t="shared" si="4"/>
        <v/>
      </c>
      <c r="I423" s="33"/>
    </row>
    <row r="424" spans="1:9" x14ac:dyDescent="0.35">
      <c r="A424" s="133"/>
      <c r="B424" s="138" t="s">
        <v>32</v>
      </c>
      <c r="C424" s="139" t="s">
        <v>946</v>
      </c>
      <c r="D424" s="140" t="s">
        <v>85</v>
      </c>
      <c r="E424" s="140">
        <v>2</v>
      </c>
      <c r="F424" s="288"/>
      <c r="G424" s="141" t="str">
        <f t="shared" si="4"/>
        <v/>
      </c>
      <c r="I424" s="33"/>
    </row>
    <row r="425" spans="1:9" x14ac:dyDescent="0.35">
      <c r="A425" s="133"/>
      <c r="B425" s="138" t="s">
        <v>34</v>
      </c>
      <c r="C425" s="139" t="s">
        <v>390</v>
      </c>
      <c r="D425" s="140" t="s">
        <v>85</v>
      </c>
      <c r="E425" s="140">
        <v>1</v>
      </c>
      <c r="F425" s="288"/>
      <c r="G425" s="141" t="str">
        <f t="shared" si="4"/>
        <v/>
      </c>
      <c r="I425" s="33"/>
    </row>
    <row r="426" spans="1:9" ht="29" x14ac:dyDescent="0.35">
      <c r="A426" s="133"/>
      <c r="B426" s="138" t="s">
        <v>40</v>
      </c>
      <c r="C426" s="332" t="s">
        <v>179</v>
      </c>
      <c r="D426" s="140" t="s">
        <v>10</v>
      </c>
      <c r="E426" s="140">
        <v>1</v>
      </c>
      <c r="F426" s="288"/>
      <c r="G426" s="141" t="str">
        <f t="shared" si="4"/>
        <v/>
      </c>
      <c r="I426" s="33"/>
    </row>
    <row r="427" spans="1:9" x14ac:dyDescent="0.35">
      <c r="A427" s="133"/>
      <c r="B427" s="138" t="s">
        <v>41</v>
      </c>
      <c r="C427" s="139" t="s">
        <v>180</v>
      </c>
      <c r="D427" s="140" t="s">
        <v>10</v>
      </c>
      <c r="E427" s="140">
        <v>1</v>
      </c>
      <c r="F427" s="288"/>
      <c r="G427" s="141" t="str">
        <f t="shared" si="4"/>
        <v/>
      </c>
      <c r="I427" s="33"/>
    </row>
    <row r="428" spans="1:9" x14ac:dyDescent="0.35">
      <c r="A428" s="133"/>
      <c r="B428" s="138" t="s">
        <v>474</v>
      </c>
      <c r="C428" s="139" t="s">
        <v>941</v>
      </c>
      <c r="D428" s="140" t="s">
        <v>10</v>
      </c>
      <c r="E428" s="140">
        <v>1</v>
      </c>
      <c r="F428" s="288"/>
      <c r="G428" s="141" t="str">
        <f t="shared" si="4"/>
        <v/>
      </c>
      <c r="I428" s="33"/>
    </row>
    <row r="429" spans="1:9" ht="29" x14ac:dyDescent="0.35">
      <c r="A429" s="133"/>
      <c r="B429" s="138" t="s">
        <v>476</v>
      </c>
      <c r="C429" s="139" t="s">
        <v>942</v>
      </c>
      <c r="D429" s="140" t="s">
        <v>943</v>
      </c>
      <c r="E429" s="140">
        <v>25</v>
      </c>
      <c r="F429" s="288"/>
      <c r="G429" s="141" t="str">
        <f t="shared" si="4"/>
        <v/>
      </c>
      <c r="I429" s="33"/>
    </row>
    <row r="430" spans="1:9" ht="62.25" customHeight="1" x14ac:dyDescent="0.35">
      <c r="A430" s="133"/>
      <c r="B430" s="138" t="s">
        <v>478</v>
      </c>
      <c r="C430" s="139" t="s">
        <v>944</v>
      </c>
      <c r="D430" s="140" t="s">
        <v>10</v>
      </c>
      <c r="E430" s="140">
        <v>1</v>
      </c>
      <c r="F430" s="288"/>
      <c r="G430" s="141" t="str">
        <f t="shared" si="4"/>
        <v/>
      </c>
      <c r="I430" s="33"/>
    </row>
    <row r="431" spans="1:9" x14ac:dyDescent="0.35">
      <c r="A431" s="133"/>
      <c r="B431" s="138"/>
      <c r="C431" s="139"/>
      <c r="D431" s="140"/>
      <c r="E431" s="140"/>
      <c r="F431" s="288"/>
      <c r="G431" s="141"/>
      <c r="I431" s="33"/>
    </row>
    <row r="432" spans="1:9" s="8" customFormat="1" x14ac:dyDescent="0.35">
      <c r="A432" s="185"/>
      <c r="B432" s="138"/>
      <c r="C432" s="317" t="s">
        <v>43</v>
      </c>
      <c r="D432" s="283"/>
      <c r="E432" s="283"/>
      <c r="F432" s="284"/>
      <c r="G432" s="285">
        <f>SUM(G410:G431)</f>
        <v>0</v>
      </c>
      <c r="I432" s="325"/>
    </row>
    <row r="433" spans="1:9" s="8" customFormat="1" x14ac:dyDescent="0.35">
      <c r="A433" s="185"/>
      <c r="B433" s="138"/>
      <c r="C433" s="317"/>
      <c r="D433" s="283"/>
      <c r="E433" s="283"/>
      <c r="F433" s="284"/>
      <c r="G433" s="285"/>
      <c r="I433" s="325"/>
    </row>
    <row r="434" spans="1:9" x14ac:dyDescent="0.35">
      <c r="A434" s="133"/>
      <c r="B434" s="138"/>
      <c r="C434" s="317" t="s">
        <v>79</v>
      </c>
      <c r="D434" s="140"/>
      <c r="E434" s="140"/>
      <c r="F434" s="42"/>
      <c r="G434" s="141"/>
      <c r="I434" s="33"/>
    </row>
    <row r="435" spans="1:9" x14ac:dyDescent="0.35">
      <c r="A435" s="133"/>
      <c r="B435" s="138"/>
      <c r="C435" s="139" t="s">
        <v>890</v>
      </c>
      <c r="D435" s="140"/>
      <c r="E435" s="140"/>
      <c r="F435" s="42"/>
      <c r="G435" s="141">
        <f>G406</f>
        <v>0</v>
      </c>
      <c r="I435" s="33"/>
    </row>
    <row r="436" spans="1:9" x14ac:dyDescent="0.35">
      <c r="A436" s="133"/>
      <c r="B436" s="138"/>
      <c r="C436" s="139" t="s">
        <v>891</v>
      </c>
      <c r="D436" s="140"/>
      <c r="E436" s="140"/>
      <c r="F436" s="42"/>
      <c r="G436" s="141">
        <f>G432</f>
        <v>0</v>
      </c>
      <c r="I436" s="33"/>
    </row>
    <row r="437" spans="1:9" x14ac:dyDescent="0.35">
      <c r="A437" s="133"/>
      <c r="B437" s="138"/>
      <c r="C437" s="139"/>
      <c r="D437" s="140"/>
      <c r="E437" s="140"/>
      <c r="F437" s="42"/>
      <c r="G437" s="141"/>
      <c r="I437" s="33"/>
    </row>
    <row r="438" spans="1:9" ht="15" thickBot="1" x14ac:dyDescent="0.4">
      <c r="A438" s="133"/>
      <c r="B438" s="273"/>
      <c r="C438" s="274" t="s">
        <v>71</v>
      </c>
      <c r="D438" s="275"/>
      <c r="E438" s="275"/>
      <c r="F438" s="276"/>
      <c r="G438" s="277">
        <f>SUM(G435:G437)</f>
        <v>0</v>
      </c>
      <c r="I438" s="33"/>
    </row>
    <row r="439" spans="1:9" ht="15" thickTop="1" x14ac:dyDescent="0.35">
      <c r="A439" s="133"/>
      <c r="B439" s="255"/>
      <c r="C439" s="147"/>
      <c r="D439" s="255"/>
      <c r="E439" s="255"/>
      <c r="G439" s="315" t="s">
        <v>892</v>
      </c>
    </row>
    <row r="440" spans="1:9" x14ac:dyDescent="0.35">
      <c r="A440" s="133"/>
      <c r="B440" s="138"/>
      <c r="C440" s="128" t="str">
        <f>C367</f>
        <v>BILL No. 2.5</v>
      </c>
      <c r="D440" s="140"/>
      <c r="E440" s="140"/>
      <c r="F440" s="42"/>
      <c r="G440" s="141"/>
      <c r="I440" s="33"/>
    </row>
    <row r="441" spans="1:9" x14ac:dyDescent="0.35">
      <c r="A441" s="133"/>
      <c r="B441" s="138"/>
      <c r="C441" s="128" t="str">
        <f>C368</f>
        <v>OFFICE AND STORE</v>
      </c>
      <c r="D441" s="140"/>
      <c r="E441" s="140"/>
      <c r="F441" s="42"/>
      <c r="G441" s="141"/>
      <c r="I441" s="33"/>
    </row>
    <row r="442" spans="1:9" x14ac:dyDescent="0.35">
      <c r="A442" s="133"/>
      <c r="B442" s="138"/>
      <c r="C442" s="128" t="s">
        <v>328</v>
      </c>
      <c r="D442" s="140"/>
      <c r="E442" s="140"/>
      <c r="F442" s="42"/>
      <c r="G442" s="141"/>
      <c r="I442" s="33"/>
    </row>
    <row r="443" spans="1:9" x14ac:dyDescent="0.35">
      <c r="A443" s="133"/>
      <c r="B443" s="138"/>
      <c r="C443" s="128" t="s">
        <v>181</v>
      </c>
      <c r="D443" s="140"/>
      <c r="E443" s="140"/>
      <c r="F443" s="42"/>
      <c r="G443" s="141"/>
      <c r="I443" s="33"/>
    </row>
    <row r="444" spans="1:9" x14ac:dyDescent="0.35">
      <c r="A444" s="133"/>
      <c r="B444" s="138"/>
      <c r="C444" s="139"/>
      <c r="D444" s="140"/>
      <c r="E444" s="140"/>
      <c r="F444" s="42"/>
      <c r="G444" s="141"/>
      <c r="I444" s="33"/>
    </row>
    <row r="445" spans="1:9" x14ac:dyDescent="0.35">
      <c r="A445" s="133"/>
      <c r="B445" s="138"/>
      <c r="C445" s="128" t="s">
        <v>183</v>
      </c>
      <c r="D445" s="140"/>
      <c r="E445" s="140"/>
      <c r="F445" s="42"/>
      <c r="G445" s="141"/>
      <c r="I445" s="33"/>
    </row>
    <row r="446" spans="1:9" ht="29" x14ac:dyDescent="0.35">
      <c r="A446" s="133"/>
      <c r="B446" s="138" t="s">
        <v>8</v>
      </c>
      <c r="C446" s="139" t="s">
        <v>291</v>
      </c>
      <c r="D446" s="140" t="s">
        <v>182</v>
      </c>
      <c r="E446" s="140">
        <v>2</v>
      </c>
      <c r="F446" s="288"/>
      <c r="G446" s="141" t="str">
        <f>IF((E446*F446)=0,"",E446*F446)</f>
        <v/>
      </c>
      <c r="I446" s="33"/>
    </row>
    <row r="447" spans="1:9" x14ac:dyDescent="0.35">
      <c r="A447" s="133"/>
      <c r="B447" s="138" t="s">
        <v>11</v>
      </c>
      <c r="C447" s="139" t="s">
        <v>184</v>
      </c>
      <c r="D447" s="140" t="s">
        <v>58</v>
      </c>
      <c r="E447" s="140">
        <v>9</v>
      </c>
      <c r="F447" s="288"/>
      <c r="G447" s="141" t="str">
        <f>IF((E447*F447)=0,"",E447*F447)</f>
        <v/>
      </c>
      <c r="I447" s="33"/>
    </row>
    <row r="448" spans="1:9" x14ac:dyDescent="0.35">
      <c r="A448" s="133"/>
      <c r="B448" s="138" t="s">
        <v>13</v>
      </c>
      <c r="C448" s="139" t="s">
        <v>185</v>
      </c>
      <c r="D448" s="140" t="s">
        <v>182</v>
      </c>
      <c r="E448" s="140">
        <v>2</v>
      </c>
      <c r="F448" s="288"/>
      <c r="G448" s="141" t="str">
        <f>IF((E448*F448)=0,"",E448*F448)</f>
        <v/>
      </c>
      <c r="I448" s="33"/>
    </row>
    <row r="449" spans="1:9" ht="58" x14ac:dyDescent="0.35">
      <c r="A449" s="133"/>
      <c r="B449" s="138" t="s">
        <v>16</v>
      </c>
      <c r="C449" s="139" t="s">
        <v>488</v>
      </c>
      <c r="D449" s="140" t="s">
        <v>10</v>
      </c>
      <c r="E449" s="140">
        <v>2</v>
      </c>
      <c r="F449" s="288"/>
      <c r="G449" s="141" t="str">
        <f>IF((E449*F449)=0,"",E449*F449)</f>
        <v/>
      </c>
      <c r="I449" s="33"/>
    </row>
    <row r="450" spans="1:9" x14ac:dyDescent="0.35">
      <c r="A450" s="133"/>
      <c r="B450" s="138"/>
      <c r="C450" s="139"/>
      <c r="D450" s="140"/>
      <c r="E450" s="140"/>
      <c r="F450" s="42"/>
      <c r="G450" s="141"/>
    </row>
    <row r="451" spans="1:9" x14ac:dyDescent="0.35">
      <c r="A451" s="133"/>
      <c r="B451" s="316"/>
      <c r="C451" s="317"/>
      <c r="D451" s="283"/>
      <c r="E451" s="283"/>
      <c r="F451" s="284"/>
      <c r="G451" s="285"/>
      <c r="I451" s="33"/>
    </row>
    <row r="452" spans="1:9" x14ac:dyDescent="0.35">
      <c r="A452" s="133"/>
      <c r="B452" s="138"/>
      <c r="C452" s="139"/>
      <c r="D452" s="140"/>
      <c r="E452" s="140"/>
      <c r="F452" s="42"/>
      <c r="G452" s="141"/>
      <c r="I452" s="33"/>
    </row>
    <row r="453" spans="1:9" x14ac:dyDescent="0.35">
      <c r="A453" s="133"/>
      <c r="B453" s="138"/>
      <c r="C453" s="139"/>
      <c r="D453" s="140"/>
      <c r="E453" s="140"/>
      <c r="F453" s="42"/>
      <c r="G453" s="141"/>
      <c r="I453" s="33"/>
    </row>
    <row r="454" spans="1:9" x14ac:dyDescent="0.35">
      <c r="A454" s="133"/>
      <c r="B454" s="138"/>
      <c r="C454" s="139"/>
      <c r="D454" s="140"/>
      <c r="E454" s="140"/>
      <c r="F454" s="42"/>
      <c r="G454" s="141"/>
      <c r="I454" s="33"/>
    </row>
    <row r="455" spans="1:9" x14ac:dyDescent="0.35">
      <c r="A455" s="133"/>
      <c r="B455" s="138"/>
      <c r="C455" s="139"/>
      <c r="D455" s="140"/>
      <c r="E455" s="140"/>
      <c r="F455" s="42"/>
      <c r="G455" s="141"/>
      <c r="I455" s="33"/>
    </row>
    <row r="456" spans="1:9" x14ac:dyDescent="0.35">
      <c r="A456" s="133"/>
      <c r="B456" s="138"/>
      <c r="C456" s="139"/>
      <c r="D456" s="140"/>
      <c r="E456" s="140"/>
      <c r="F456" s="42"/>
      <c r="G456" s="141"/>
      <c r="I456" s="33"/>
    </row>
    <row r="457" spans="1:9" x14ac:dyDescent="0.35">
      <c r="A457" s="133"/>
      <c r="B457" s="138"/>
      <c r="C457" s="139"/>
      <c r="D457" s="140"/>
      <c r="E457" s="140"/>
      <c r="F457" s="42"/>
      <c r="G457" s="141"/>
      <c r="I457" s="33"/>
    </row>
    <row r="458" spans="1:9" x14ac:dyDescent="0.35">
      <c r="A458" s="133"/>
      <c r="B458" s="138"/>
      <c r="C458" s="139"/>
      <c r="D458" s="140"/>
      <c r="E458" s="140"/>
      <c r="F458" s="42"/>
      <c r="G458" s="141"/>
      <c r="I458" s="33"/>
    </row>
    <row r="459" spans="1:9" x14ac:dyDescent="0.35">
      <c r="A459" s="133"/>
      <c r="B459" s="138"/>
      <c r="C459" s="139"/>
      <c r="D459" s="140"/>
      <c r="E459" s="140"/>
      <c r="F459" s="42"/>
      <c r="G459" s="141"/>
      <c r="I459" s="33"/>
    </row>
    <row r="460" spans="1:9" x14ac:dyDescent="0.35">
      <c r="A460" s="133"/>
      <c r="B460" s="138"/>
      <c r="C460" s="139"/>
      <c r="D460" s="140"/>
      <c r="E460" s="140"/>
      <c r="F460" s="42"/>
      <c r="G460" s="141"/>
      <c r="I460" s="33"/>
    </row>
    <row r="461" spans="1:9" x14ac:dyDescent="0.35">
      <c r="A461" s="133"/>
      <c r="B461" s="138"/>
      <c r="C461" s="139"/>
      <c r="D461" s="140"/>
      <c r="E461" s="140"/>
      <c r="F461" s="42"/>
      <c r="G461" s="141"/>
      <c r="I461" s="33"/>
    </row>
    <row r="462" spans="1:9" x14ac:dyDescent="0.35">
      <c r="A462" s="133"/>
      <c r="B462" s="138"/>
      <c r="C462" s="139"/>
      <c r="D462" s="140"/>
      <c r="E462" s="140"/>
      <c r="F462" s="42"/>
      <c r="G462" s="141"/>
      <c r="I462" s="33"/>
    </row>
    <row r="463" spans="1:9" x14ac:dyDescent="0.35">
      <c r="A463" s="133"/>
      <c r="B463" s="138"/>
      <c r="C463" s="139"/>
      <c r="D463" s="140"/>
      <c r="E463" s="140"/>
      <c r="F463" s="42"/>
      <c r="G463" s="141"/>
      <c r="I463" s="33"/>
    </row>
    <row r="464" spans="1:9" x14ac:dyDescent="0.35">
      <c r="A464" s="133"/>
      <c r="B464" s="138"/>
      <c r="C464" s="139"/>
      <c r="D464" s="140"/>
      <c r="E464" s="140"/>
      <c r="F464" s="42"/>
      <c r="G464" s="141"/>
      <c r="I464" s="33"/>
    </row>
    <row r="465" spans="1:9" x14ac:dyDescent="0.35">
      <c r="A465" s="133"/>
      <c r="B465" s="138"/>
      <c r="C465" s="139"/>
      <c r="D465" s="140"/>
      <c r="E465" s="140"/>
      <c r="F465" s="42"/>
      <c r="G465" s="141"/>
      <c r="I465" s="33"/>
    </row>
    <row r="466" spans="1:9" x14ac:dyDescent="0.35">
      <c r="A466" s="133"/>
      <c r="B466" s="138"/>
      <c r="C466" s="139"/>
      <c r="D466" s="140"/>
      <c r="E466" s="140"/>
      <c r="F466" s="42"/>
      <c r="G466" s="141"/>
    </row>
    <row r="467" spans="1:9" x14ac:dyDescent="0.35">
      <c r="A467" s="133"/>
      <c r="B467" s="138"/>
      <c r="C467" s="139"/>
      <c r="D467" s="140"/>
      <c r="E467" s="140"/>
      <c r="F467" s="42"/>
      <c r="G467" s="141"/>
    </row>
    <row r="468" spans="1:9" x14ac:dyDescent="0.35">
      <c r="A468" s="133"/>
      <c r="B468" s="138"/>
      <c r="C468" s="139"/>
      <c r="D468" s="140"/>
      <c r="E468" s="140"/>
      <c r="F468" s="42"/>
      <c r="G468" s="141"/>
    </row>
    <row r="469" spans="1:9" x14ac:dyDescent="0.35">
      <c r="A469" s="133"/>
      <c r="B469" s="138"/>
      <c r="C469" s="139"/>
      <c r="D469" s="140"/>
      <c r="E469" s="140"/>
      <c r="F469" s="42"/>
      <c r="G469" s="141"/>
    </row>
    <row r="470" spans="1:9" x14ac:dyDescent="0.35">
      <c r="A470" s="133"/>
      <c r="B470" s="138"/>
      <c r="C470" s="139"/>
      <c r="D470" s="140"/>
      <c r="E470" s="140"/>
      <c r="F470" s="269"/>
      <c r="G470" s="141"/>
    </row>
    <row r="471" spans="1:9" x14ac:dyDescent="0.35">
      <c r="A471" s="133"/>
      <c r="B471" s="138"/>
      <c r="C471" s="139"/>
      <c r="D471" s="140"/>
      <c r="E471" s="140"/>
      <c r="F471" s="269"/>
      <c r="G471" s="141"/>
    </row>
    <row r="472" spans="1:9" x14ac:dyDescent="0.35">
      <c r="A472" s="133"/>
      <c r="B472" s="138"/>
      <c r="C472" s="139"/>
      <c r="D472" s="140"/>
      <c r="E472" s="140"/>
      <c r="F472" s="269"/>
      <c r="G472" s="141"/>
    </row>
    <row r="473" spans="1:9" x14ac:dyDescent="0.35">
      <c r="A473" s="133"/>
      <c r="B473" s="138"/>
      <c r="C473" s="139"/>
      <c r="D473" s="140"/>
      <c r="E473" s="140"/>
      <c r="F473" s="269"/>
      <c r="G473" s="141"/>
    </row>
    <row r="474" spans="1:9" x14ac:dyDescent="0.35">
      <c r="A474" s="133"/>
      <c r="B474" s="138"/>
      <c r="C474" s="139"/>
      <c r="D474" s="140"/>
      <c r="E474" s="140"/>
      <c r="F474" s="269"/>
      <c r="G474" s="141"/>
    </row>
    <row r="475" spans="1:9" x14ac:dyDescent="0.35">
      <c r="A475" s="133"/>
      <c r="B475" s="138"/>
      <c r="C475" s="139"/>
      <c r="D475" s="140"/>
      <c r="E475" s="140"/>
      <c r="F475" s="269"/>
      <c r="G475" s="141"/>
    </row>
    <row r="476" spans="1:9" x14ac:dyDescent="0.35">
      <c r="A476" s="133"/>
      <c r="B476" s="138"/>
      <c r="C476" s="139"/>
      <c r="D476" s="140"/>
      <c r="E476" s="140"/>
      <c r="F476" s="269"/>
      <c r="G476" s="141"/>
    </row>
    <row r="477" spans="1:9" ht="15" thickBot="1" x14ac:dyDescent="0.4">
      <c r="A477" s="133"/>
      <c r="B477" s="273"/>
      <c r="C477" s="308" t="s">
        <v>71</v>
      </c>
      <c r="D477" s="309"/>
      <c r="E477" s="309"/>
      <c r="F477" s="333"/>
      <c r="G477" s="311">
        <f>SUM(G445:G476)</f>
        <v>0</v>
      </c>
    </row>
    <row r="478" spans="1:9" ht="15" thickTop="1" x14ac:dyDescent="0.35">
      <c r="A478" s="133"/>
      <c r="B478" s="312"/>
      <c r="C478" s="313"/>
      <c r="D478" s="312"/>
      <c r="E478" s="312"/>
      <c r="F478" s="315"/>
      <c r="G478" s="315" t="s">
        <v>893</v>
      </c>
    </row>
  </sheetData>
  <pageMargins left="0.7" right="0.7" top="0.75" bottom="0.75" header="0.3" footer="0.3"/>
  <pageSetup scale="84" orientation="portrait" r:id="rId1"/>
  <headerFooter>
    <oddFooter>&amp;LKaekem Ranger Post</oddFooter>
  </headerFooter>
  <rowBreaks count="14" manualBreakCount="14">
    <brk id="31" max="16383" man="1"/>
    <brk id="62" max="16383" man="1"/>
    <brk id="97" max="16383" man="1"/>
    <brk id="138" max="16383" man="1"/>
    <brk id="170" max="16383" man="1"/>
    <brk id="199" max="16383" man="1"/>
    <brk id="239" max="16383" man="1"/>
    <brk id="273" max="16383" man="1"/>
    <brk id="298" max="16383" man="1"/>
    <brk id="338" max="16383" man="1"/>
    <brk id="366" max="16383" man="1"/>
    <brk id="386" max="16383" man="1"/>
    <brk id="407" max="16383" man="1"/>
    <brk id="439" max="16383" man="1"/>
  </rowBreaks>
  <colBreaks count="1" manualBreakCount="1">
    <brk id="7"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34"/>
  <sheetViews>
    <sheetView view="pageBreakPreview" topLeftCell="A14" zoomScale="90" zoomScaleNormal="80" zoomScaleSheetLayoutView="90" workbookViewId="0">
      <selection activeCell="E31" sqref="E31"/>
    </sheetView>
  </sheetViews>
  <sheetFormatPr defaultColWidth="9.36328125" defaultRowHeight="14.5" x14ac:dyDescent="0.35"/>
  <cols>
    <col min="1" max="1" width="1.36328125" style="4" customWidth="1"/>
    <col min="2" max="2" width="11.453125" style="37" customWidth="1"/>
    <col min="3" max="3" width="50.36328125" style="38" customWidth="1"/>
    <col min="4" max="4" width="10.6328125" style="18" customWidth="1"/>
    <col min="5" max="5" width="16.54296875" style="18" customWidth="1"/>
    <col min="6" max="6" width="9.36328125" style="4"/>
    <col min="7" max="8" width="10" style="4" bestFit="1" customWidth="1"/>
    <col min="9" max="9" width="13.6328125" style="4" bestFit="1" customWidth="1"/>
    <col min="10" max="10" width="10" style="4" bestFit="1" customWidth="1"/>
    <col min="11" max="16384" width="9.36328125" style="4"/>
  </cols>
  <sheetData>
    <row r="1" spans="1:5" ht="15" thickBot="1" x14ac:dyDescent="0.4">
      <c r="A1" s="50"/>
      <c r="B1" s="117"/>
      <c r="C1" s="54"/>
      <c r="D1" s="51"/>
      <c r="E1" s="51"/>
    </row>
    <row r="2" spans="1:5" s="39" customFormat="1" ht="29.5" thickTop="1" x14ac:dyDescent="0.35">
      <c r="A2" s="118"/>
      <c r="B2" s="89" t="s">
        <v>186</v>
      </c>
      <c r="C2" s="56" t="s">
        <v>187</v>
      </c>
      <c r="D2" s="56" t="s">
        <v>188</v>
      </c>
      <c r="E2" s="58" t="s">
        <v>333</v>
      </c>
    </row>
    <row r="3" spans="1:5" s="40" customFormat="1" ht="7.5" customHeight="1" thickBot="1" x14ac:dyDescent="0.4">
      <c r="A3" s="112"/>
      <c r="B3" s="91"/>
      <c r="C3" s="119"/>
      <c r="D3" s="93"/>
      <c r="E3" s="120"/>
    </row>
    <row r="4" spans="1:5" s="40" customFormat="1" x14ac:dyDescent="0.35">
      <c r="A4" s="112"/>
      <c r="B4" s="63"/>
      <c r="C4" s="102"/>
      <c r="D4" s="65"/>
      <c r="E4" s="67"/>
    </row>
    <row r="5" spans="1:5" s="40" customFormat="1" x14ac:dyDescent="0.35">
      <c r="A5" s="112"/>
      <c r="B5" s="63"/>
      <c r="C5" s="121" t="s">
        <v>896</v>
      </c>
      <c r="D5" s="65"/>
      <c r="E5" s="67"/>
    </row>
    <row r="6" spans="1:5" s="40" customFormat="1" x14ac:dyDescent="0.35">
      <c r="A6" s="112"/>
      <c r="B6" s="63"/>
      <c r="C6" s="121"/>
      <c r="D6" s="65"/>
      <c r="E6" s="67"/>
    </row>
    <row r="7" spans="1:5" s="40" customFormat="1" x14ac:dyDescent="0.35">
      <c r="A7" s="112"/>
      <c r="B7" s="63"/>
      <c r="C7" s="121" t="s">
        <v>327</v>
      </c>
      <c r="D7" s="65"/>
      <c r="E7" s="67"/>
    </row>
    <row r="8" spans="1:5" s="40" customFormat="1" x14ac:dyDescent="0.35">
      <c r="A8" s="112"/>
      <c r="B8" s="63"/>
      <c r="C8" s="121"/>
      <c r="D8" s="65"/>
      <c r="E8" s="67"/>
    </row>
    <row r="9" spans="1:5" s="40" customFormat="1" x14ac:dyDescent="0.35">
      <c r="A9" s="112"/>
      <c r="B9" s="63"/>
      <c r="C9" s="121" t="s">
        <v>189</v>
      </c>
      <c r="D9" s="65"/>
      <c r="E9" s="67"/>
    </row>
    <row r="10" spans="1:5" s="40" customFormat="1" x14ac:dyDescent="0.35">
      <c r="A10" s="112"/>
      <c r="B10" s="63"/>
      <c r="C10" s="102"/>
      <c r="D10" s="66"/>
      <c r="E10" s="70"/>
    </row>
    <row r="11" spans="1:5" s="40" customFormat="1" ht="30" customHeight="1" x14ac:dyDescent="0.35">
      <c r="A11" s="112"/>
      <c r="B11" s="63">
        <v>1</v>
      </c>
      <c r="C11" s="102" t="s">
        <v>5</v>
      </c>
      <c r="D11" s="66"/>
      <c r="E11" s="70">
        <f>Office!G96</f>
        <v>0</v>
      </c>
    </row>
    <row r="12" spans="1:5" s="40" customFormat="1" ht="30" customHeight="1" x14ac:dyDescent="0.35">
      <c r="A12" s="112"/>
      <c r="B12" s="63">
        <v>2</v>
      </c>
      <c r="C12" s="102" t="s">
        <v>81</v>
      </c>
      <c r="D12" s="66"/>
      <c r="E12" s="70">
        <f>Office!G137</f>
        <v>0</v>
      </c>
    </row>
    <row r="13" spans="1:5" s="40" customFormat="1" ht="30" customHeight="1" x14ac:dyDescent="0.35">
      <c r="A13" s="112"/>
      <c r="B13" s="63">
        <v>3</v>
      </c>
      <c r="C13" s="102" t="s">
        <v>61</v>
      </c>
      <c r="D13" s="66"/>
      <c r="E13" s="70">
        <f>Office!G169</f>
        <v>0</v>
      </c>
    </row>
    <row r="14" spans="1:5" s="40" customFormat="1" ht="30" customHeight="1" x14ac:dyDescent="0.35">
      <c r="A14" s="112"/>
      <c r="B14" s="63">
        <v>4</v>
      </c>
      <c r="C14" s="102" t="s">
        <v>190</v>
      </c>
      <c r="D14" s="66"/>
      <c r="E14" s="70">
        <f>Office!G238</f>
        <v>0</v>
      </c>
    </row>
    <row r="15" spans="1:5" s="40" customFormat="1" ht="30" customHeight="1" x14ac:dyDescent="0.35">
      <c r="A15" s="112"/>
      <c r="B15" s="63">
        <v>5</v>
      </c>
      <c r="C15" s="102" t="s">
        <v>110</v>
      </c>
      <c r="D15" s="66"/>
      <c r="E15" s="70">
        <f>Office!G272</f>
        <v>0</v>
      </c>
    </row>
    <row r="16" spans="1:5" s="40" customFormat="1" ht="30" customHeight="1" x14ac:dyDescent="0.35">
      <c r="A16" s="112"/>
      <c r="B16" s="63">
        <v>6</v>
      </c>
      <c r="C16" s="102" t="s">
        <v>130</v>
      </c>
      <c r="D16" s="66"/>
      <c r="E16" s="70">
        <f>Office!G297</f>
        <v>0</v>
      </c>
    </row>
    <row r="17" spans="1:8" s="40" customFormat="1" ht="30" customHeight="1" x14ac:dyDescent="0.35">
      <c r="A17" s="112"/>
      <c r="B17" s="63">
        <v>7</v>
      </c>
      <c r="C17" s="102" t="s">
        <v>141</v>
      </c>
      <c r="D17" s="66"/>
      <c r="E17" s="70">
        <f>Office!G337</f>
        <v>0</v>
      </c>
    </row>
    <row r="18" spans="1:8" s="40" customFormat="1" ht="30" customHeight="1" x14ac:dyDescent="0.35">
      <c r="A18" s="112"/>
      <c r="B18" s="63">
        <v>8</v>
      </c>
      <c r="C18" s="102" t="s">
        <v>150</v>
      </c>
      <c r="D18" s="66"/>
      <c r="E18" s="70">
        <f>Office!G365</f>
        <v>0</v>
      </c>
    </row>
    <row r="19" spans="1:8" s="40" customFormat="1" ht="30" customHeight="1" x14ac:dyDescent="0.35">
      <c r="A19" s="112"/>
      <c r="B19" s="63">
        <v>9</v>
      </c>
      <c r="C19" s="102" t="s">
        <v>167</v>
      </c>
      <c r="D19" s="66"/>
      <c r="E19" s="70">
        <f>Office!G438</f>
        <v>0</v>
      </c>
    </row>
    <row r="20" spans="1:8" s="40" customFormat="1" ht="30" customHeight="1" x14ac:dyDescent="0.35">
      <c r="A20" s="112"/>
      <c r="B20" s="63">
        <v>10</v>
      </c>
      <c r="C20" s="102" t="s">
        <v>181</v>
      </c>
      <c r="D20" s="66"/>
      <c r="E20" s="70">
        <f>Office!G477</f>
        <v>0</v>
      </c>
    </row>
    <row r="21" spans="1:8" s="40" customFormat="1" ht="30" customHeight="1" x14ac:dyDescent="0.35">
      <c r="A21" s="112"/>
      <c r="B21" s="63"/>
      <c r="C21" s="102"/>
      <c r="D21" s="66"/>
      <c r="E21" s="70"/>
    </row>
    <row r="22" spans="1:8" s="40" customFormat="1" x14ac:dyDescent="0.35">
      <c r="A22" s="112"/>
      <c r="B22" s="63"/>
      <c r="C22" s="102"/>
      <c r="D22" s="66"/>
      <c r="E22" s="70"/>
    </row>
    <row r="23" spans="1:8" s="40" customFormat="1" x14ac:dyDescent="0.35">
      <c r="A23" s="112"/>
      <c r="B23" s="63"/>
      <c r="C23" s="102"/>
      <c r="D23" s="66"/>
      <c r="E23" s="70"/>
    </row>
    <row r="24" spans="1:8" s="40" customFormat="1" x14ac:dyDescent="0.35">
      <c r="A24" s="112"/>
      <c r="B24" s="63"/>
      <c r="C24" s="102"/>
      <c r="D24" s="66"/>
      <c r="E24" s="70"/>
    </row>
    <row r="25" spans="1:8" s="40" customFormat="1" x14ac:dyDescent="0.35">
      <c r="A25" s="112"/>
      <c r="B25" s="63"/>
      <c r="C25" s="102"/>
      <c r="D25" s="66"/>
      <c r="E25" s="70"/>
    </row>
    <row r="26" spans="1:8" s="40" customFormat="1" x14ac:dyDescent="0.35">
      <c r="A26" s="112"/>
      <c r="B26" s="63"/>
      <c r="C26" s="102"/>
      <c r="D26" s="66"/>
      <c r="E26" s="70"/>
    </row>
    <row r="27" spans="1:8" s="40" customFormat="1" x14ac:dyDescent="0.35">
      <c r="A27" s="112"/>
      <c r="B27" s="63"/>
      <c r="C27" s="102"/>
      <c r="D27" s="66"/>
      <c r="E27" s="70"/>
    </row>
    <row r="28" spans="1:8" s="40" customFormat="1" x14ac:dyDescent="0.35">
      <c r="A28" s="112"/>
      <c r="B28" s="63"/>
      <c r="C28" s="102"/>
      <c r="D28" s="66"/>
      <c r="E28" s="70"/>
    </row>
    <row r="29" spans="1:8" s="40" customFormat="1" x14ac:dyDescent="0.35">
      <c r="A29" s="112"/>
      <c r="B29" s="63"/>
      <c r="C29" s="102"/>
      <c r="D29" s="66"/>
      <c r="E29" s="70"/>
    </row>
    <row r="30" spans="1:8" s="40" customFormat="1" x14ac:dyDescent="0.35">
      <c r="A30" s="112"/>
      <c r="B30" s="63"/>
      <c r="C30" s="102"/>
      <c r="D30" s="66"/>
      <c r="E30" s="70"/>
    </row>
    <row r="31" spans="1:8" s="40" customFormat="1" ht="29" x14ac:dyDescent="0.35">
      <c r="A31" s="112"/>
      <c r="B31" s="81"/>
      <c r="C31" s="122" t="s">
        <v>895</v>
      </c>
      <c r="D31" s="84"/>
      <c r="E31" s="85">
        <f>SUM(E11:E30)</f>
        <v>0</v>
      </c>
      <c r="G31" s="41"/>
      <c r="H31" s="41"/>
    </row>
    <row r="32" spans="1:8" s="40" customFormat="1" ht="4.5" customHeight="1" thickBot="1" x14ac:dyDescent="0.4">
      <c r="A32" s="112"/>
      <c r="B32" s="123"/>
      <c r="C32" s="124"/>
      <c r="D32" s="125"/>
      <c r="E32" s="126"/>
    </row>
    <row r="33" spans="1:5" ht="9" customHeight="1" thickTop="1" x14ac:dyDescent="0.35">
      <c r="A33" s="50"/>
      <c r="B33" s="117"/>
      <c r="C33" s="54"/>
      <c r="D33" s="51"/>
      <c r="E33" s="51"/>
    </row>
    <row r="34" spans="1:5" x14ac:dyDescent="0.35">
      <c r="A34" s="50"/>
      <c r="B34" s="117"/>
      <c r="C34" s="54"/>
      <c r="D34" s="51"/>
      <c r="E34" s="51" t="s">
        <v>894</v>
      </c>
    </row>
  </sheetData>
  <pageMargins left="0.7" right="0.7" top="0.75" bottom="0.75" header="0.3" footer="0.3"/>
  <pageSetup orientation="portrait" r:id="rId1"/>
  <headerFooter>
    <oddFooter>&amp;LKaekem Ranger Post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7:K43"/>
  <sheetViews>
    <sheetView view="pageBreakPreview" zoomScale="60" zoomScaleNormal="100" workbookViewId="0">
      <selection activeCell="N24" sqref="N24"/>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329</v>
      </c>
      <c r="C10" s="361"/>
      <c r="D10" s="361"/>
      <c r="E10" s="361"/>
      <c r="F10" s="361"/>
      <c r="G10" s="361"/>
      <c r="H10" s="361"/>
    </row>
    <row r="17" spans="9:9" ht="20"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367"/>
  <sheetViews>
    <sheetView view="pageBreakPreview" topLeftCell="A10" zoomScaleNormal="100" zoomScaleSheetLayoutView="100" workbookViewId="0">
      <selection activeCell="C26" sqref="C26"/>
    </sheetView>
  </sheetViews>
  <sheetFormatPr defaultColWidth="9.36328125" defaultRowHeight="14.5" x14ac:dyDescent="0.35"/>
  <cols>
    <col min="1" max="1" width="0.6328125" style="5" customWidth="1"/>
    <col min="2" max="2" width="4.6328125" style="290" customWidth="1"/>
    <col min="3" max="3" width="57.6328125" style="291" customWidth="1"/>
    <col min="4" max="4" width="6.36328125" style="290" bestFit="1" customWidth="1"/>
    <col min="5" max="5" width="4.54296875" style="290" bestFit="1" customWidth="1"/>
    <col min="6" max="6" width="9.6328125" style="292" customWidth="1"/>
    <col min="7" max="7" width="13.90625" style="290" customWidth="1"/>
    <col min="8" max="16384" width="9.36328125" style="5"/>
  </cols>
  <sheetData>
    <row r="1" spans="1:7" ht="9.75" customHeight="1" thickBot="1" x14ac:dyDescent="0.4">
      <c r="A1" s="133"/>
      <c r="B1" s="255"/>
      <c r="C1" s="256"/>
      <c r="D1" s="255"/>
      <c r="E1" s="255"/>
      <c r="F1" s="257"/>
      <c r="G1" s="255"/>
    </row>
    <row r="2" spans="1:7" s="263" customFormat="1" ht="29.5" thickTop="1" x14ac:dyDescent="0.35">
      <c r="A2" s="258"/>
      <c r="B2" s="259" t="s">
        <v>0</v>
      </c>
      <c r="C2" s="260" t="s">
        <v>1</v>
      </c>
      <c r="D2" s="260" t="s">
        <v>2</v>
      </c>
      <c r="E2" s="260" t="s">
        <v>3</v>
      </c>
      <c r="F2" s="261" t="s">
        <v>191</v>
      </c>
      <c r="G2" s="262" t="s">
        <v>192</v>
      </c>
    </row>
    <row r="3" spans="1:7" s="263" customFormat="1" ht="3.75" customHeight="1" thickBot="1" x14ac:dyDescent="0.4">
      <c r="A3" s="258"/>
      <c r="B3" s="264"/>
      <c r="C3" s="265"/>
      <c r="D3" s="265"/>
      <c r="E3" s="265"/>
      <c r="F3" s="266"/>
      <c r="G3" s="267"/>
    </row>
    <row r="4" spans="1:7" ht="4.5" customHeight="1" x14ac:dyDescent="0.35">
      <c r="A4" s="133"/>
      <c r="B4" s="138"/>
      <c r="C4" s="268"/>
      <c r="D4" s="140"/>
      <c r="E4" s="140"/>
      <c r="F4" s="269"/>
      <c r="G4" s="270"/>
    </row>
    <row r="5" spans="1:7" x14ac:dyDescent="0.35">
      <c r="A5" s="133"/>
      <c r="B5" s="271"/>
      <c r="C5" s="272" t="s">
        <v>898</v>
      </c>
      <c r="D5" s="140"/>
      <c r="E5" s="140"/>
      <c r="F5" s="269"/>
      <c r="G5" s="270"/>
    </row>
    <row r="6" spans="1:7" x14ac:dyDescent="0.35">
      <c r="A6" s="133"/>
      <c r="B6" s="271"/>
      <c r="C6" s="272" t="s">
        <v>226</v>
      </c>
      <c r="D6" s="140"/>
      <c r="E6" s="140"/>
      <c r="F6" s="269"/>
      <c r="G6" s="270"/>
    </row>
    <row r="7" spans="1:7" x14ac:dyDescent="0.35">
      <c r="A7" s="133"/>
      <c r="B7" s="271"/>
      <c r="C7" s="272" t="s">
        <v>4</v>
      </c>
      <c r="D7" s="140"/>
      <c r="E7" s="140"/>
      <c r="F7" s="269"/>
      <c r="G7" s="270"/>
    </row>
    <row r="8" spans="1:7" x14ac:dyDescent="0.35">
      <c r="A8" s="133"/>
      <c r="B8" s="271"/>
      <c r="C8" s="272" t="s">
        <v>5</v>
      </c>
      <c r="D8" s="140"/>
      <c r="E8" s="140"/>
      <c r="F8" s="269"/>
      <c r="G8" s="270"/>
    </row>
    <row r="9" spans="1:7" x14ac:dyDescent="0.35">
      <c r="A9" s="133"/>
      <c r="B9" s="271"/>
      <c r="C9" s="272" t="s">
        <v>6</v>
      </c>
      <c r="D9" s="140"/>
      <c r="E9" s="140"/>
      <c r="F9" s="42"/>
      <c r="G9" s="270"/>
    </row>
    <row r="10" spans="1:7" ht="29" x14ac:dyDescent="0.35">
      <c r="A10" s="133"/>
      <c r="B10" s="271"/>
      <c r="C10" s="272" t="s">
        <v>7</v>
      </c>
      <c r="D10" s="140"/>
      <c r="E10" s="140"/>
      <c r="F10" s="42"/>
      <c r="G10" s="270"/>
    </row>
    <row r="11" spans="1:7" ht="29" x14ac:dyDescent="0.35">
      <c r="A11" s="133"/>
      <c r="B11" s="138" t="s">
        <v>8</v>
      </c>
      <c r="C11" s="268" t="s">
        <v>9</v>
      </c>
      <c r="D11" s="140" t="s">
        <v>10</v>
      </c>
      <c r="E11" s="140">
        <v>1</v>
      </c>
      <c r="F11" s="42"/>
      <c r="G11" s="141" t="str">
        <f>IF((E11*F11)=0,"",E11*F11)</f>
        <v/>
      </c>
    </row>
    <row r="12" spans="1:7" x14ac:dyDescent="0.35">
      <c r="A12" s="133"/>
      <c r="B12" s="138" t="s">
        <v>11</v>
      </c>
      <c r="C12" s="268" t="s">
        <v>12</v>
      </c>
      <c r="D12" s="140" t="s">
        <v>10</v>
      </c>
      <c r="E12" s="140">
        <v>1</v>
      </c>
      <c r="F12" s="42"/>
      <c r="G12" s="141" t="str">
        <f t="shared" ref="G12:G79" si="0">IF((E12*F12)=0,"",E12*F12)</f>
        <v/>
      </c>
    </row>
    <row r="13" spans="1:7" ht="29" x14ac:dyDescent="0.35">
      <c r="A13" s="133"/>
      <c r="B13" s="138" t="s">
        <v>13</v>
      </c>
      <c r="C13" s="268" t="s">
        <v>14</v>
      </c>
      <c r="D13" s="140" t="s">
        <v>15</v>
      </c>
      <c r="E13" s="140">
        <v>70</v>
      </c>
      <c r="F13" s="42"/>
      <c r="G13" s="141"/>
    </row>
    <row r="14" spans="1:7" ht="29" x14ac:dyDescent="0.35">
      <c r="A14" s="133"/>
      <c r="B14" s="138" t="s">
        <v>16</v>
      </c>
      <c r="C14" s="268" t="s">
        <v>227</v>
      </c>
      <c r="D14" s="140" t="s">
        <v>18</v>
      </c>
      <c r="E14" s="140">
        <v>18</v>
      </c>
      <c r="F14" s="42"/>
      <c r="G14" s="141" t="str">
        <f t="shared" si="0"/>
        <v/>
      </c>
    </row>
    <row r="15" spans="1:7" ht="29" x14ac:dyDescent="0.35">
      <c r="A15" s="133"/>
      <c r="B15" s="138" t="s">
        <v>19</v>
      </c>
      <c r="C15" s="268" t="s">
        <v>228</v>
      </c>
      <c r="D15" s="140" t="s">
        <v>18</v>
      </c>
      <c r="E15" s="140">
        <v>35</v>
      </c>
      <c r="F15" s="42"/>
      <c r="G15" s="141" t="str">
        <f t="shared" si="0"/>
        <v/>
      </c>
    </row>
    <row r="16" spans="1:7" x14ac:dyDescent="0.35">
      <c r="A16" s="133"/>
      <c r="B16" s="138" t="s">
        <v>55</v>
      </c>
      <c r="C16" s="268" t="s">
        <v>229</v>
      </c>
      <c r="D16" s="140" t="s">
        <v>18</v>
      </c>
      <c r="E16" s="140">
        <v>10</v>
      </c>
      <c r="F16" s="42"/>
      <c r="G16" s="141" t="str">
        <f t="shared" si="0"/>
        <v/>
      </c>
    </row>
    <row r="17" spans="1:7" x14ac:dyDescent="0.35">
      <c r="A17" s="133"/>
      <c r="B17" s="138" t="s">
        <v>21</v>
      </c>
      <c r="C17" s="268" t="s">
        <v>230</v>
      </c>
      <c r="D17" s="140" t="s">
        <v>18</v>
      </c>
      <c r="E17" s="140">
        <v>10</v>
      </c>
      <c r="F17" s="42"/>
      <c r="G17" s="141" t="str">
        <f t="shared" si="0"/>
        <v/>
      </c>
    </row>
    <row r="18" spans="1:7" x14ac:dyDescent="0.35">
      <c r="A18" s="133"/>
      <c r="B18" s="138" t="s">
        <v>23</v>
      </c>
      <c r="C18" s="268" t="s">
        <v>231</v>
      </c>
      <c r="D18" s="140" t="s">
        <v>18</v>
      </c>
      <c r="E18" s="140">
        <v>4</v>
      </c>
      <c r="F18" s="42"/>
      <c r="G18" s="141" t="str">
        <f t="shared" si="0"/>
        <v/>
      </c>
    </row>
    <row r="19" spans="1:7" x14ac:dyDescent="0.35">
      <c r="A19" s="133"/>
      <c r="B19" s="138" t="s">
        <v>25</v>
      </c>
      <c r="C19" s="268" t="s">
        <v>22</v>
      </c>
      <c r="D19" s="140" t="s">
        <v>18</v>
      </c>
      <c r="E19" s="140">
        <v>10</v>
      </c>
      <c r="F19" s="42"/>
      <c r="G19" s="141" t="str">
        <f t="shared" si="0"/>
        <v/>
      </c>
    </row>
    <row r="20" spans="1:7" x14ac:dyDescent="0.35">
      <c r="A20" s="133"/>
      <c r="B20" s="138" t="s">
        <v>27</v>
      </c>
      <c r="C20" s="268" t="s">
        <v>24</v>
      </c>
      <c r="D20" s="140" t="s">
        <v>18</v>
      </c>
      <c r="E20" s="140">
        <v>25</v>
      </c>
      <c r="F20" s="42"/>
      <c r="G20" s="141" t="str">
        <f t="shared" si="0"/>
        <v/>
      </c>
    </row>
    <row r="21" spans="1:7" x14ac:dyDescent="0.35">
      <c r="A21" s="133"/>
      <c r="B21" s="138" t="s">
        <v>29</v>
      </c>
      <c r="C21" s="268" t="s">
        <v>26</v>
      </c>
      <c r="D21" s="140" t="s">
        <v>18</v>
      </c>
      <c r="E21" s="140">
        <v>20</v>
      </c>
      <c r="F21" s="42"/>
      <c r="G21" s="141" t="str">
        <f t="shared" si="0"/>
        <v/>
      </c>
    </row>
    <row r="22" spans="1:7" ht="58" x14ac:dyDescent="0.35">
      <c r="A22" s="133"/>
      <c r="B22" s="138" t="s">
        <v>30</v>
      </c>
      <c r="C22" s="268" t="s">
        <v>28</v>
      </c>
      <c r="D22" s="140" t="s">
        <v>18</v>
      </c>
      <c r="E22" s="140">
        <v>42</v>
      </c>
      <c r="F22" s="42"/>
      <c r="G22" s="141" t="str">
        <f t="shared" si="0"/>
        <v/>
      </c>
    </row>
    <row r="23" spans="1:7" ht="29" x14ac:dyDescent="0.35">
      <c r="A23" s="133"/>
      <c r="B23" s="138" t="s">
        <v>32</v>
      </c>
      <c r="C23" s="268" t="s">
        <v>315</v>
      </c>
      <c r="D23" s="140" t="s">
        <v>18</v>
      </c>
      <c r="E23" s="140">
        <v>9</v>
      </c>
      <c r="F23" s="42"/>
      <c r="G23" s="141" t="str">
        <f t="shared" si="0"/>
        <v/>
      </c>
    </row>
    <row r="24" spans="1:7" ht="29" x14ac:dyDescent="0.35">
      <c r="A24" s="133"/>
      <c r="B24" s="138" t="s">
        <v>34</v>
      </c>
      <c r="C24" s="268" t="s">
        <v>31</v>
      </c>
      <c r="D24" s="140" t="s">
        <v>15</v>
      </c>
      <c r="E24" s="140">
        <v>24</v>
      </c>
      <c r="F24" s="42"/>
      <c r="G24" s="141" t="str">
        <f t="shared" si="0"/>
        <v/>
      </c>
    </row>
    <row r="25" spans="1:7" x14ac:dyDescent="0.35">
      <c r="A25" s="133"/>
      <c r="B25" s="138" t="s">
        <v>37</v>
      </c>
      <c r="C25" s="268" t="s">
        <v>33</v>
      </c>
      <c r="D25" s="140" t="s">
        <v>15</v>
      </c>
      <c r="E25" s="140">
        <v>24</v>
      </c>
      <c r="F25" s="42"/>
      <c r="G25" s="141" t="str">
        <f t="shared" si="0"/>
        <v/>
      </c>
    </row>
    <row r="26" spans="1:7" ht="43.5" x14ac:dyDescent="0.35">
      <c r="A26" s="133"/>
      <c r="B26" s="138" t="s">
        <v>40</v>
      </c>
      <c r="C26" s="71" t="s">
        <v>1024</v>
      </c>
      <c r="D26" s="140" t="s">
        <v>15</v>
      </c>
      <c r="E26" s="140">
        <v>78</v>
      </c>
      <c r="F26" s="42"/>
      <c r="G26" s="141" t="str">
        <f t="shared" si="0"/>
        <v/>
      </c>
    </row>
    <row r="27" spans="1:7" x14ac:dyDescent="0.35">
      <c r="A27" s="133"/>
      <c r="B27" s="138"/>
      <c r="C27" s="272" t="s">
        <v>36</v>
      </c>
      <c r="D27" s="140"/>
      <c r="E27" s="140"/>
      <c r="F27" s="42"/>
      <c r="G27" s="141" t="str">
        <f t="shared" si="0"/>
        <v/>
      </c>
    </row>
    <row r="28" spans="1:7" x14ac:dyDescent="0.35">
      <c r="A28" s="133"/>
      <c r="B28" s="138" t="s">
        <v>41</v>
      </c>
      <c r="C28" s="268" t="s">
        <v>38</v>
      </c>
      <c r="D28" s="140" t="s">
        <v>15</v>
      </c>
      <c r="E28" s="140">
        <v>28</v>
      </c>
      <c r="F28" s="42"/>
      <c r="G28" s="141" t="str">
        <f t="shared" si="0"/>
        <v/>
      </c>
    </row>
    <row r="29" spans="1:7" x14ac:dyDescent="0.35">
      <c r="A29" s="133"/>
      <c r="B29" s="138"/>
      <c r="C29" s="268"/>
      <c r="D29" s="140"/>
      <c r="E29" s="140"/>
      <c r="F29" s="42"/>
      <c r="G29" s="141"/>
    </row>
    <row r="30" spans="1:7" ht="15" thickBot="1" x14ac:dyDescent="0.4">
      <c r="A30" s="133"/>
      <c r="B30" s="273"/>
      <c r="C30" s="274" t="s">
        <v>43</v>
      </c>
      <c r="D30" s="275"/>
      <c r="E30" s="275"/>
      <c r="F30" s="276"/>
      <c r="G30" s="277">
        <f>SUM(G11:G29)</f>
        <v>0</v>
      </c>
    </row>
    <row r="31" spans="1:7" ht="15" thickTop="1" x14ac:dyDescent="0.35">
      <c r="A31" s="133"/>
      <c r="B31" s="278"/>
      <c r="C31" s="279"/>
      <c r="D31" s="278"/>
      <c r="E31" s="278"/>
      <c r="F31" s="280"/>
      <c r="G31" s="281" t="s">
        <v>899</v>
      </c>
    </row>
    <row r="32" spans="1:7" ht="29" x14ac:dyDescent="0.35">
      <c r="A32" s="133"/>
      <c r="B32" s="138"/>
      <c r="C32" s="272" t="s">
        <v>39</v>
      </c>
      <c r="D32" s="140"/>
      <c r="E32" s="140"/>
      <c r="F32" s="42"/>
      <c r="G32" s="141" t="str">
        <f>IF((E32*F32)=0,"",E32*F32)</f>
        <v/>
      </c>
    </row>
    <row r="33" spans="1:7" x14ac:dyDescent="0.35">
      <c r="A33" s="133"/>
      <c r="B33" s="138" t="s">
        <v>8</v>
      </c>
      <c r="C33" s="268" t="s">
        <v>232</v>
      </c>
      <c r="D33" s="140" t="s">
        <v>18</v>
      </c>
      <c r="E33" s="140">
        <v>1</v>
      </c>
      <c r="F33" s="42"/>
      <c r="G33" s="141" t="str">
        <f>IF((E33*F33)=0,"",E33*F33)</f>
        <v/>
      </c>
    </row>
    <row r="34" spans="1:7" x14ac:dyDescent="0.35">
      <c r="A34" s="133"/>
      <c r="B34" s="138" t="s">
        <v>11</v>
      </c>
      <c r="C34" s="268" t="s">
        <v>42</v>
      </c>
      <c r="D34" s="140" t="s">
        <v>15</v>
      </c>
      <c r="E34" s="140">
        <v>30</v>
      </c>
      <c r="F34" s="42"/>
      <c r="G34" s="141" t="str">
        <f>IF((E34*F34)=0,"",E34*F34)</f>
        <v/>
      </c>
    </row>
    <row r="35" spans="1:7" ht="29" x14ac:dyDescent="0.35">
      <c r="A35" s="133"/>
      <c r="B35" s="138"/>
      <c r="C35" s="272" t="s">
        <v>44</v>
      </c>
      <c r="D35" s="140"/>
      <c r="E35" s="140"/>
      <c r="F35" s="42"/>
      <c r="G35" s="141" t="str">
        <f t="shared" si="0"/>
        <v/>
      </c>
    </row>
    <row r="36" spans="1:7" x14ac:dyDescent="0.35">
      <c r="A36" s="133"/>
      <c r="B36" s="138" t="s">
        <v>13</v>
      </c>
      <c r="C36" s="268" t="s">
        <v>45</v>
      </c>
      <c r="D36" s="140" t="s">
        <v>18</v>
      </c>
      <c r="E36" s="140">
        <v>4</v>
      </c>
      <c r="F36" s="42"/>
      <c r="G36" s="141" t="str">
        <f t="shared" si="0"/>
        <v/>
      </c>
    </row>
    <row r="37" spans="1:7" ht="29" x14ac:dyDescent="0.35">
      <c r="A37" s="133"/>
      <c r="B37" s="138" t="s">
        <v>16</v>
      </c>
      <c r="C37" s="268" t="s">
        <v>46</v>
      </c>
      <c r="D37" s="140" t="s">
        <v>15</v>
      </c>
      <c r="E37" s="140">
        <v>3</v>
      </c>
      <c r="F37" s="42"/>
      <c r="G37" s="141" t="str">
        <f t="shared" si="0"/>
        <v/>
      </c>
    </row>
    <row r="38" spans="1:7" ht="43.5" x14ac:dyDescent="0.35">
      <c r="A38" s="133"/>
      <c r="B38" s="138"/>
      <c r="C38" s="272" t="s">
        <v>47</v>
      </c>
      <c r="D38" s="140"/>
      <c r="E38" s="140"/>
      <c r="F38" s="42"/>
      <c r="G38" s="141" t="str">
        <f t="shared" si="0"/>
        <v/>
      </c>
    </row>
    <row r="39" spans="1:7" x14ac:dyDescent="0.35">
      <c r="A39" s="133"/>
      <c r="B39" s="138"/>
      <c r="C39" s="272" t="s">
        <v>48</v>
      </c>
      <c r="D39" s="140"/>
      <c r="E39" s="140"/>
      <c r="F39" s="42"/>
      <c r="G39" s="141" t="str">
        <f t="shared" si="0"/>
        <v/>
      </c>
    </row>
    <row r="40" spans="1:7" x14ac:dyDescent="0.35">
      <c r="A40" s="133"/>
      <c r="B40" s="138" t="s">
        <v>19</v>
      </c>
      <c r="C40" s="268" t="s">
        <v>49</v>
      </c>
      <c r="D40" s="140" t="s">
        <v>50</v>
      </c>
      <c r="E40" s="140">
        <v>40</v>
      </c>
      <c r="F40" s="42"/>
      <c r="G40" s="141" t="str">
        <f t="shared" si="0"/>
        <v/>
      </c>
    </row>
    <row r="41" spans="1:7" x14ac:dyDescent="0.35">
      <c r="A41" s="133"/>
      <c r="B41" s="138"/>
      <c r="C41" s="272" t="s">
        <v>51</v>
      </c>
      <c r="D41" s="140"/>
      <c r="E41" s="140"/>
      <c r="F41" s="42"/>
      <c r="G41" s="141" t="str">
        <f t="shared" si="0"/>
        <v/>
      </c>
    </row>
    <row r="42" spans="1:7" x14ac:dyDescent="0.35">
      <c r="A42" s="133"/>
      <c r="B42" s="138" t="s">
        <v>55</v>
      </c>
      <c r="C42" s="268" t="s">
        <v>49</v>
      </c>
      <c r="D42" s="140" t="s">
        <v>50</v>
      </c>
      <c r="E42" s="140">
        <v>50</v>
      </c>
      <c r="F42" s="42"/>
      <c r="G42" s="141" t="str">
        <f t="shared" si="0"/>
        <v/>
      </c>
    </row>
    <row r="43" spans="1:7" x14ac:dyDescent="0.35">
      <c r="A43" s="133"/>
      <c r="B43" s="138" t="s">
        <v>21</v>
      </c>
      <c r="C43" s="268" t="s">
        <v>52</v>
      </c>
      <c r="D43" s="140" t="s">
        <v>50</v>
      </c>
      <c r="E43" s="140">
        <v>210</v>
      </c>
      <c r="F43" s="42"/>
      <c r="G43" s="141" t="str">
        <f t="shared" si="0"/>
        <v/>
      </c>
    </row>
    <row r="44" spans="1:7" x14ac:dyDescent="0.35">
      <c r="A44" s="133"/>
      <c r="B44" s="138"/>
      <c r="C44" s="272" t="s">
        <v>53</v>
      </c>
      <c r="D44" s="140"/>
      <c r="E44" s="140"/>
      <c r="F44" s="42"/>
      <c r="G44" s="141" t="str">
        <f t="shared" si="0"/>
        <v/>
      </c>
    </row>
    <row r="45" spans="1:7" ht="29" x14ac:dyDescent="0.35">
      <c r="A45" s="133"/>
      <c r="B45" s="138" t="s">
        <v>23</v>
      </c>
      <c r="C45" s="268" t="s">
        <v>233</v>
      </c>
      <c r="D45" s="140" t="s">
        <v>15</v>
      </c>
      <c r="E45" s="140">
        <v>30</v>
      </c>
      <c r="F45" s="42"/>
      <c r="G45" s="141" t="str">
        <f t="shared" si="0"/>
        <v/>
      </c>
    </row>
    <row r="46" spans="1:7" x14ac:dyDescent="0.35">
      <c r="A46" s="133"/>
      <c r="B46" s="138"/>
      <c r="C46" s="272" t="s">
        <v>54</v>
      </c>
      <c r="D46" s="140"/>
      <c r="E46" s="140"/>
      <c r="F46" s="42"/>
      <c r="G46" s="141" t="str">
        <f t="shared" si="0"/>
        <v/>
      </c>
    </row>
    <row r="47" spans="1:7" x14ac:dyDescent="0.35">
      <c r="A47" s="133"/>
      <c r="B47" s="138" t="s">
        <v>25</v>
      </c>
      <c r="C47" s="268" t="s">
        <v>56</v>
      </c>
      <c r="D47" s="140" t="s">
        <v>15</v>
      </c>
      <c r="E47" s="140">
        <v>12</v>
      </c>
      <c r="F47" s="42"/>
      <c r="G47" s="141" t="str">
        <f t="shared" si="0"/>
        <v/>
      </c>
    </row>
    <row r="48" spans="1:7" x14ac:dyDescent="0.35">
      <c r="A48" s="133"/>
      <c r="B48" s="138" t="s">
        <v>27</v>
      </c>
      <c r="C48" s="268" t="s">
        <v>234</v>
      </c>
      <c r="D48" s="140" t="s">
        <v>15</v>
      </c>
      <c r="E48" s="140">
        <v>9</v>
      </c>
      <c r="F48" s="42"/>
      <c r="G48" s="141" t="str">
        <f t="shared" si="0"/>
        <v/>
      </c>
    </row>
    <row r="49" spans="1:7" x14ac:dyDescent="0.35">
      <c r="A49" s="133"/>
      <c r="B49" s="138" t="s">
        <v>29</v>
      </c>
      <c r="C49" s="268" t="s">
        <v>235</v>
      </c>
      <c r="D49" s="140" t="s">
        <v>15</v>
      </c>
      <c r="E49" s="140">
        <v>9</v>
      </c>
      <c r="F49" s="42"/>
      <c r="G49" s="141" t="str">
        <f t="shared" si="0"/>
        <v/>
      </c>
    </row>
    <row r="50" spans="1:7" x14ac:dyDescent="0.35">
      <c r="A50" s="133"/>
      <c r="B50" s="138" t="s">
        <v>30</v>
      </c>
      <c r="C50" s="268" t="s">
        <v>57</v>
      </c>
      <c r="D50" s="140" t="s">
        <v>58</v>
      </c>
      <c r="E50" s="140">
        <v>24</v>
      </c>
      <c r="F50" s="42"/>
      <c r="G50" s="141" t="str">
        <f t="shared" si="0"/>
        <v/>
      </c>
    </row>
    <row r="51" spans="1:7" x14ac:dyDescent="0.35">
      <c r="A51" s="133"/>
      <c r="B51" s="138"/>
      <c r="C51" s="272" t="s">
        <v>59</v>
      </c>
      <c r="D51" s="140"/>
      <c r="E51" s="140"/>
      <c r="F51" s="42"/>
      <c r="G51" s="141" t="str">
        <f t="shared" si="0"/>
        <v/>
      </c>
    </row>
    <row r="52" spans="1:7" x14ac:dyDescent="0.35">
      <c r="A52" s="133"/>
      <c r="B52" s="138" t="s">
        <v>32</v>
      </c>
      <c r="C52" s="268" t="s">
        <v>60</v>
      </c>
      <c r="D52" s="140" t="s">
        <v>15</v>
      </c>
      <c r="E52" s="140">
        <v>30</v>
      </c>
      <c r="F52" s="42"/>
      <c r="G52" s="141" t="str">
        <f t="shared" si="0"/>
        <v/>
      </c>
    </row>
    <row r="53" spans="1:7" x14ac:dyDescent="0.35">
      <c r="A53" s="133"/>
      <c r="B53" s="138"/>
      <c r="C53" s="272" t="s">
        <v>61</v>
      </c>
      <c r="D53" s="140"/>
      <c r="E53" s="140"/>
      <c r="F53" s="42"/>
      <c r="G53" s="141" t="str">
        <f t="shared" si="0"/>
        <v/>
      </c>
    </row>
    <row r="54" spans="1:7" ht="43.5" x14ac:dyDescent="0.35">
      <c r="A54" s="133"/>
      <c r="B54" s="138"/>
      <c r="C54" s="272" t="s">
        <v>957</v>
      </c>
      <c r="D54" s="140"/>
      <c r="E54" s="140"/>
      <c r="F54" s="42"/>
      <c r="G54" s="141" t="str">
        <f t="shared" si="0"/>
        <v/>
      </c>
    </row>
    <row r="55" spans="1:7" x14ac:dyDescent="0.35">
      <c r="A55" s="133"/>
      <c r="B55" s="138" t="s">
        <v>34</v>
      </c>
      <c r="C55" s="268" t="s">
        <v>63</v>
      </c>
      <c r="D55" s="140" t="s">
        <v>15</v>
      </c>
      <c r="E55" s="140">
        <v>56</v>
      </c>
      <c r="F55" s="42"/>
      <c r="G55" s="141" t="str">
        <f t="shared" si="0"/>
        <v/>
      </c>
    </row>
    <row r="56" spans="1:7" ht="29" x14ac:dyDescent="0.35">
      <c r="A56" s="133"/>
      <c r="B56" s="138"/>
      <c r="C56" s="272" t="s">
        <v>65</v>
      </c>
      <c r="D56" s="140"/>
      <c r="E56" s="140"/>
      <c r="F56" s="42"/>
      <c r="G56" s="141" t="str">
        <f t="shared" si="0"/>
        <v/>
      </c>
    </row>
    <row r="57" spans="1:7" x14ac:dyDescent="0.35">
      <c r="A57" s="133"/>
      <c r="B57" s="138" t="s">
        <v>37</v>
      </c>
      <c r="C57" s="268" t="s">
        <v>66</v>
      </c>
      <c r="D57" s="140" t="s">
        <v>15</v>
      </c>
      <c r="E57" s="140">
        <v>42</v>
      </c>
      <c r="F57" s="42"/>
      <c r="G57" s="141" t="str">
        <f t="shared" si="0"/>
        <v/>
      </c>
    </row>
    <row r="58" spans="1:7" x14ac:dyDescent="0.35">
      <c r="A58" s="133"/>
      <c r="B58" s="138"/>
      <c r="C58" s="272" t="s">
        <v>67</v>
      </c>
      <c r="D58" s="140"/>
      <c r="E58" s="140"/>
      <c r="F58" s="42"/>
      <c r="G58" s="141" t="str">
        <f t="shared" si="0"/>
        <v/>
      </c>
    </row>
    <row r="59" spans="1:7" ht="14.25" customHeight="1" x14ac:dyDescent="0.35">
      <c r="A59" s="133"/>
      <c r="B59" s="138" t="s">
        <v>40</v>
      </c>
      <c r="C59" s="268" t="s">
        <v>68</v>
      </c>
      <c r="D59" s="140" t="s">
        <v>15</v>
      </c>
      <c r="E59" s="140">
        <v>42</v>
      </c>
      <c r="F59" s="42"/>
      <c r="G59" s="141" t="str">
        <f t="shared" si="0"/>
        <v/>
      </c>
    </row>
    <row r="60" spans="1:7" ht="14.25" customHeight="1" x14ac:dyDescent="0.35">
      <c r="A60" s="133"/>
      <c r="B60" s="138"/>
      <c r="C60" s="268"/>
      <c r="D60" s="140"/>
      <c r="E60" s="140"/>
      <c r="F60" s="42"/>
      <c r="G60" s="141"/>
    </row>
    <row r="61" spans="1:7" x14ac:dyDescent="0.35">
      <c r="A61" s="133"/>
      <c r="B61" s="138"/>
      <c r="C61" s="272"/>
      <c r="D61" s="140"/>
      <c r="E61" s="140"/>
      <c r="F61" s="42"/>
      <c r="G61" s="141" t="str">
        <f t="shared" si="0"/>
        <v/>
      </c>
    </row>
    <row r="62" spans="1:7" ht="15" thickBot="1" x14ac:dyDescent="0.4">
      <c r="A62" s="133"/>
      <c r="B62" s="273"/>
      <c r="C62" s="274" t="s">
        <v>43</v>
      </c>
      <c r="D62" s="275"/>
      <c r="E62" s="275"/>
      <c r="F62" s="276"/>
      <c r="G62" s="277">
        <f>SUM(G32:G61)</f>
        <v>0</v>
      </c>
    </row>
    <row r="63" spans="1:7" ht="15" thickTop="1" x14ac:dyDescent="0.35">
      <c r="A63" s="133"/>
      <c r="B63" s="278"/>
      <c r="C63" s="279"/>
      <c r="D63" s="278"/>
      <c r="E63" s="278"/>
      <c r="F63" s="280"/>
      <c r="G63" s="281" t="s">
        <v>900</v>
      </c>
    </row>
    <row r="64" spans="1:7" x14ac:dyDescent="0.35">
      <c r="A64" s="133"/>
      <c r="B64" s="138"/>
      <c r="C64" s="272" t="s">
        <v>69</v>
      </c>
      <c r="D64" s="140"/>
      <c r="E64" s="140"/>
      <c r="F64" s="42"/>
      <c r="G64" s="141" t="str">
        <f>IF((E64*F64)=0,"",E64*F64)</f>
        <v/>
      </c>
    </row>
    <row r="65" spans="1:7" x14ac:dyDescent="0.35">
      <c r="A65" s="133"/>
      <c r="B65" s="138"/>
      <c r="C65" s="272" t="s">
        <v>70</v>
      </c>
      <c r="D65" s="140"/>
      <c r="E65" s="140"/>
      <c r="F65" s="42"/>
      <c r="G65" s="141" t="str">
        <f>IF((E65*F65)=0,"",E65*F65)</f>
        <v/>
      </c>
    </row>
    <row r="66" spans="1:7" ht="29" x14ac:dyDescent="0.35">
      <c r="A66" s="133"/>
      <c r="B66" s="138" t="s">
        <v>8</v>
      </c>
      <c r="C66" s="268" t="s">
        <v>316</v>
      </c>
      <c r="D66" s="140" t="s">
        <v>15</v>
      </c>
      <c r="E66" s="140">
        <v>12</v>
      </c>
      <c r="F66" s="42"/>
      <c r="G66" s="141" t="str">
        <f>IF((E66*F66)=0,"",E66*F66)</f>
        <v/>
      </c>
    </row>
    <row r="67" spans="1:7" ht="29" x14ac:dyDescent="0.35">
      <c r="A67" s="133"/>
      <c r="B67" s="138"/>
      <c r="C67" s="272" t="s">
        <v>72</v>
      </c>
      <c r="D67" s="140"/>
      <c r="E67" s="140"/>
      <c r="F67" s="42"/>
      <c r="G67" s="141" t="str">
        <f t="shared" si="0"/>
        <v/>
      </c>
    </row>
    <row r="68" spans="1:7" x14ac:dyDescent="0.35">
      <c r="A68" s="133"/>
      <c r="B68" s="138" t="s">
        <v>11</v>
      </c>
      <c r="C68" s="268" t="s">
        <v>73</v>
      </c>
      <c r="D68" s="140" t="s">
        <v>15</v>
      </c>
      <c r="E68" s="140">
        <v>14</v>
      </c>
      <c r="F68" s="42"/>
      <c r="G68" s="141" t="str">
        <f t="shared" si="0"/>
        <v/>
      </c>
    </row>
    <row r="69" spans="1:7" x14ac:dyDescent="0.35">
      <c r="A69" s="133"/>
      <c r="B69" s="138"/>
      <c r="C69" s="272" t="s">
        <v>53</v>
      </c>
      <c r="D69" s="140"/>
      <c r="E69" s="140"/>
      <c r="F69" s="42"/>
      <c r="G69" s="141" t="str">
        <f t="shared" si="0"/>
        <v/>
      </c>
    </row>
    <row r="70" spans="1:7" ht="29" x14ac:dyDescent="0.35">
      <c r="A70" s="133"/>
      <c r="B70" s="138" t="s">
        <v>13</v>
      </c>
      <c r="C70" s="268" t="s">
        <v>233</v>
      </c>
      <c r="D70" s="140" t="s">
        <v>15</v>
      </c>
      <c r="E70" s="140">
        <v>16</v>
      </c>
      <c r="F70" s="42"/>
      <c r="G70" s="141" t="str">
        <f t="shared" si="0"/>
        <v/>
      </c>
    </row>
    <row r="71" spans="1:7" x14ac:dyDescent="0.35">
      <c r="A71" s="133"/>
      <c r="B71" s="138"/>
      <c r="C71" s="272" t="s">
        <v>61</v>
      </c>
      <c r="D71" s="140"/>
      <c r="E71" s="140"/>
      <c r="F71" s="42"/>
      <c r="G71" s="141" t="str">
        <f t="shared" si="0"/>
        <v/>
      </c>
    </row>
    <row r="72" spans="1:7" ht="43.5" x14ac:dyDescent="0.35">
      <c r="A72" s="133"/>
      <c r="B72" s="138"/>
      <c r="C72" s="272" t="s">
        <v>62</v>
      </c>
      <c r="D72" s="140"/>
      <c r="E72" s="140"/>
      <c r="F72" s="42"/>
      <c r="G72" s="141" t="str">
        <f t="shared" si="0"/>
        <v/>
      </c>
    </row>
    <row r="73" spans="1:7" x14ac:dyDescent="0.35">
      <c r="A73" s="133"/>
      <c r="B73" s="138" t="s">
        <v>16</v>
      </c>
      <c r="C73" s="268" t="s">
        <v>958</v>
      </c>
      <c r="D73" s="140" t="s">
        <v>15</v>
      </c>
      <c r="E73" s="140">
        <v>16</v>
      </c>
      <c r="F73" s="42"/>
      <c r="G73" s="141" t="str">
        <f t="shared" si="0"/>
        <v/>
      </c>
    </row>
    <row r="74" spans="1:7" x14ac:dyDescent="0.35">
      <c r="A74" s="133"/>
      <c r="B74" s="138"/>
      <c r="C74" s="272" t="s">
        <v>74</v>
      </c>
      <c r="D74" s="140"/>
      <c r="E74" s="140"/>
      <c r="F74" s="42"/>
      <c r="G74" s="141" t="str">
        <f t="shared" si="0"/>
        <v/>
      </c>
    </row>
    <row r="75" spans="1:7" x14ac:dyDescent="0.35">
      <c r="A75" s="133"/>
      <c r="B75" s="138" t="s">
        <v>19</v>
      </c>
      <c r="C75" s="268" t="s">
        <v>75</v>
      </c>
      <c r="D75" s="140" t="s">
        <v>15</v>
      </c>
      <c r="E75" s="140">
        <v>14</v>
      </c>
      <c r="F75" s="42"/>
      <c r="G75" s="141" t="str">
        <f t="shared" si="0"/>
        <v/>
      </c>
    </row>
    <row r="76" spans="1:7" x14ac:dyDescent="0.35">
      <c r="A76" s="133"/>
      <c r="B76" s="138"/>
      <c r="C76" s="272" t="s">
        <v>76</v>
      </c>
      <c r="D76" s="140"/>
      <c r="E76" s="140"/>
      <c r="F76" s="42"/>
      <c r="G76" s="141" t="str">
        <f t="shared" si="0"/>
        <v/>
      </c>
    </row>
    <row r="77" spans="1:7" ht="87" x14ac:dyDescent="0.35">
      <c r="A77" s="133"/>
      <c r="B77" s="138"/>
      <c r="C77" s="272" t="s">
        <v>959</v>
      </c>
      <c r="D77" s="140"/>
      <c r="E77" s="140"/>
      <c r="F77" s="42"/>
      <c r="G77" s="141" t="str">
        <f t="shared" si="0"/>
        <v/>
      </c>
    </row>
    <row r="78" spans="1:7" x14ac:dyDescent="0.35">
      <c r="A78" s="133"/>
      <c r="B78" s="138" t="s">
        <v>55</v>
      </c>
      <c r="C78" s="268" t="s">
        <v>78</v>
      </c>
      <c r="D78" s="140" t="s">
        <v>58</v>
      </c>
      <c r="E78" s="140">
        <v>10</v>
      </c>
      <c r="F78" s="42"/>
      <c r="G78" s="141" t="str">
        <f t="shared" si="0"/>
        <v/>
      </c>
    </row>
    <row r="79" spans="1:7" x14ac:dyDescent="0.35">
      <c r="A79" s="133"/>
      <c r="B79" s="138"/>
      <c r="C79" s="272"/>
      <c r="D79" s="140"/>
      <c r="E79" s="140"/>
      <c r="F79" s="42"/>
      <c r="G79" s="141" t="str">
        <f t="shared" si="0"/>
        <v/>
      </c>
    </row>
    <row r="80" spans="1:7" ht="15" thickBot="1" x14ac:dyDescent="0.4">
      <c r="A80" s="133"/>
      <c r="B80" s="138"/>
      <c r="C80" s="282" t="s">
        <v>43</v>
      </c>
      <c r="D80" s="283"/>
      <c r="E80" s="283"/>
      <c r="F80" s="284"/>
      <c r="G80" s="277">
        <f>SUM(G66:G79)</f>
        <v>0</v>
      </c>
    </row>
    <row r="81" spans="1:7" ht="15" thickTop="1" x14ac:dyDescent="0.35">
      <c r="A81" s="133"/>
      <c r="B81" s="138"/>
      <c r="C81" s="282"/>
      <c r="D81" s="283"/>
      <c r="E81" s="283"/>
      <c r="F81" s="284"/>
      <c r="G81" s="285"/>
    </row>
    <row r="82" spans="1:7" x14ac:dyDescent="0.35">
      <c r="A82" s="133"/>
      <c r="B82" s="138"/>
      <c r="C82" s="268" t="s">
        <v>79</v>
      </c>
      <c r="D82" s="140"/>
      <c r="E82" s="140"/>
      <c r="F82" s="42"/>
      <c r="G82" s="141"/>
    </row>
    <row r="83" spans="1:7" x14ac:dyDescent="0.35">
      <c r="A83" s="133"/>
      <c r="B83" s="138"/>
      <c r="C83" s="268"/>
      <c r="D83" s="140"/>
      <c r="E83" s="140"/>
      <c r="F83" s="42"/>
      <c r="G83" s="141"/>
    </row>
    <row r="84" spans="1:7" x14ac:dyDescent="0.35">
      <c r="A84" s="133"/>
      <c r="B84" s="138"/>
      <c r="C84" s="268" t="s">
        <v>901</v>
      </c>
      <c r="D84" s="140"/>
      <c r="E84" s="140"/>
      <c r="F84" s="42"/>
      <c r="G84" s="141">
        <f>G30</f>
        <v>0</v>
      </c>
    </row>
    <row r="85" spans="1:7" x14ac:dyDescent="0.35">
      <c r="A85" s="133"/>
      <c r="B85" s="138"/>
      <c r="C85" s="268"/>
      <c r="D85" s="140"/>
      <c r="E85" s="140"/>
      <c r="F85" s="42"/>
      <c r="G85" s="141"/>
    </row>
    <row r="86" spans="1:7" x14ac:dyDescent="0.35">
      <c r="A86" s="133"/>
      <c r="B86" s="138"/>
      <c r="C86" s="268" t="s">
        <v>902</v>
      </c>
      <c r="D86" s="140"/>
      <c r="E86" s="140"/>
      <c r="F86" s="42"/>
      <c r="G86" s="141">
        <f>G62</f>
        <v>0</v>
      </c>
    </row>
    <row r="87" spans="1:7" x14ac:dyDescent="0.35">
      <c r="A87" s="133"/>
      <c r="B87" s="138"/>
      <c r="C87" s="268"/>
      <c r="D87" s="140"/>
      <c r="E87" s="140"/>
      <c r="F87" s="42"/>
      <c r="G87" s="141"/>
    </row>
    <row r="88" spans="1:7" x14ac:dyDescent="0.35">
      <c r="A88" s="133"/>
      <c r="B88" s="138"/>
      <c r="C88" s="268" t="s">
        <v>903</v>
      </c>
      <c r="D88" s="140"/>
      <c r="E88" s="140"/>
      <c r="F88" s="42"/>
      <c r="G88" s="141">
        <f>G80</f>
        <v>0</v>
      </c>
    </row>
    <row r="89" spans="1:7" x14ac:dyDescent="0.35">
      <c r="A89" s="133"/>
      <c r="B89" s="138"/>
      <c r="C89" s="272"/>
      <c r="D89" s="140"/>
      <c r="E89" s="140"/>
      <c r="F89" s="42"/>
      <c r="G89" s="141" t="str">
        <f t="shared" ref="G89:G152" si="1">IF((E89*F89)=0,"",E89*F89)</f>
        <v/>
      </c>
    </row>
    <row r="90" spans="1:7" x14ac:dyDescent="0.35">
      <c r="A90" s="133"/>
      <c r="B90" s="138"/>
      <c r="C90" s="272"/>
      <c r="D90" s="140"/>
      <c r="E90" s="140"/>
      <c r="F90" s="42"/>
      <c r="G90" s="141" t="str">
        <f t="shared" si="1"/>
        <v/>
      </c>
    </row>
    <row r="91" spans="1:7" x14ac:dyDescent="0.35">
      <c r="A91" s="133"/>
      <c r="B91" s="138"/>
      <c r="C91" s="272"/>
      <c r="D91" s="140"/>
      <c r="E91" s="140"/>
      <c r="F91" s="42"/>
      <c r="G91" s="141" t="str">
        <f t="shared" si="1"/>
        <v/>
      </c>
    </row>
    <row r="92" spans="1:7" x14ac:dyDescent="0.35">
      <c r="A92" s="133"/>
      <c r="B92" s="138"/>
      <c r="C92" s="272"/>
      <c r="D92" s="140"/>
      <c r="E92" s="140"/>
      <c r="F92" s="42"/>
      <c r="G92" s="141" t="str">
        <f t="shared" si="1"/>
        <v/>
      </c>
    </row>
    <row r="93" spans="1:7" x14ac:dyDescent="0.35">
      <c r="A93" s="133"/>
      <c r="B93" s="138"/>
      <c r="C93" s="272"/>
      <c r="D93" s="140"/>
      <c r="E93" s="140"/>
      <c r="F93" s="42"/>
      <c r="G93" s="141" t="str">
        <f t="shared" si="1"/>
        <v/>
      </c>
    </row>
    <row r="94" spans="1:7" x14ac:dyDescent="0.35">
      <c r="A94" s="133"/>
      <c r="B94" s="138"/>
      <c r="C94" s="272"/>
      <c r="D94" s="140"/>
      <c r="E94" s="140"/>
      <c r="F94" s="42"/>
      <c r="G94" s="141" t="str">
        <f t="shared" si="1"/>
        <v/>
      </c>
    </row>
    <row r="95" spans="1:7" x14ac:dyDescent="0.35">
      <c r="A95" s="133"/>
      <c r="B95" s="138"/>
      <c r="C95" s="272"/>
      <c r="D95" s="140"/>
      <c r="E95" s="140"/>
      <c r="F95" s="42"/>
      <c r="G95" s="141" t="str">
        <f t="shared" si="1"/>
        <v/>
      </c>
    </row>
    <row r="96" spans="1:7" ht="15" thickBot="1" x14ac:dyDescent="0.4">
      <c r="A96" s="133"/>
      <c r="B96" s="273"/>
      <c r="C96" s="274" t="s">
        <v>71</v>
      </c>
      <c r="D96" s="275"/>
      <c r="E96" s="275"/>
      <c r="F96" s="276"/>
      <c r="G96" s="277">
        <f>SUM(G84:G95)</f>
        <v>0</v>
      </c>
    </row>
    <row r="97" spans="1:7" ht="15" thickTop="1" x14ac:dyDescent="0.35">
      <c r="A97" s="133"/>
      <c r="B97" s="278"/>
      <c r="C97" s="279"/>
      <c r="D97" s="278"/>
      <c r="E97" s="278"/>
      <c r="F97" s="280"/>
      <c r="G97" s="281" t="s">
        <v>904</v>
      </c>
    </row>
    <row r="98" spans="1:7" x14ac:dyDescent="0.35">
      <c r="A98" s="133"/>
      <c r="B98" s="138"/>
      <c r="C98" s="272" t="str">
        <f>C5</f>
        <v>BILL No .2.6</v>
      </c>
      <c r="D98" s="140"/>
      <c r="E98" s="140"/>
      <c r="F98" s="42"/>
      <c r="G98" s="141" t="str">
        <f t="shared" si="1"/>
        <v/>
      </c>
    </row>
    <row r="99" spans="1:7" x14ac:dyDescent="0.35">
      <c r="A99" s="133"/>
      <c r="B99" s="138"/>
      <c r="C99" s="272" t="s">
        <v>226</v>
      </c>
      <c r="D99" s="140"/>
      <c r="E99" s="140"/>
      <c r="F99" s="42"/>
      <c r="G99" s="141" t="str">
        <f t="shared" si="1"/>
        <v/>
      </c>
    </row>
    <row r="100" spans="1:7" x14ac:dyDescent="0.35">
      <c r="A100" s="133"/>
      <c r="B100" s="138"/>
      <c r="C100" s="272" t="s">
        <v>236</v>
      </c>
      <c r="D100" s="140"/>
      <c r="E100" s="140"/>
      <c r="F100" s="42"/>
      <c r="G100" s="141" t="str">
        <f t="shared" si="1"/>
        <v/>
      </c>
    </row>
    <row r="101" spans="1:7" x14ac:dyDescent="0.35">
      <c r="A101" s="133"/>
      <c r="B101" s="138"/>
      <c r="C101" s="272" t="s">
        <v>81</v>
      </c>
      <c r="D101" s="140"/>
      <c r="E101" s="140"/>
      <c r="F101" s="42"/>
      <c r="G101" s="141" t="str">
        <f t="shared" si="1"/>
        <v/>
      </c>
    </row>
    <row r="102" spans="1:7" x14ac:dyDescent="0.35">
      <c r="A102" s="133"/>
      <c r="B102" s="138"/>
      <c r="C102" s="272" t="s">
        <v>35</v>
      </c>
      <c r="D102" s="140"/>
      <c r="E102" s="140"/>
      <c r="F102" s="42"/>
      <c r="G102" s="141" t="str">
        <f t="shared" si="1"/>
        <v/>
      </c>
    </row>
    <row r="103" spans="1:7" ht="29" x14ac:dyDescent="0.35">
      <c r="A103" s="133"/>
      <c r="B103" s="138"/>
      <c r="C103" s="272" t="s">
        <v>39</v>
      </c>
      <c r="D103" s="140"/>
      <c r="E103" s="140"/>
      <c r="F103" s="42"/>
      <c r="G103" s="141" t="str">
        <f t="shared" si="1"/>
        <v/>
      </c>
    </row>
    <row r="104" spans="1:7" x14ac:dyDescent="0.35">
      <c r="A104" s="133"/>
      <c r="B104" s="138" t="s">
        <v>8</v>
      </c>
      <c r="C104" s="268" t="s">
        <v>82</v>
      </c>
      <c r="D104" s="140" t="s">
        <v>18</v>
      </c>
      <c r="E104" s="140">
        <v>1</v>
      </c>
      <c r="F104" s="42"/>
      <c r="G104" s="141" t="str">
        <f t="shared" si="1"/>
        <v/>
      </c>
    </row>
    <row r="105" spans="1:7" ht="43.5" x14ac:dyDescent="0.35">
      <c r="A105" s="133"/>
      <c r="B105" s="138"/>
      <c r="C105" s="272" t="s">
        <v>47</v>
      </c>
      <c r="D105" s="140"/>
      <c r="E105" s="140"/>
      <c r="F105" s="42"/>
      <c r="G105" s="141" t="str">
        <f t="shared" si="1"/>
        <v/>
      </c>
    </row>
    <row r="106" spans="1:7" x14ac:dyDescent="0.35">
      <c r="A106" s="133"/>
      <c r="B106" s="138"/>
      <c r="C106" s="272" t="s">
        <v>48</v>
      </c>
      <c r="D106" s="140"/>
      <c r="E106" s="140"/>
      <c r="F106" s="42"/>
      <c r="G106" s="141" t="str">
        <f t="shared" si="1"/>
        <v/>
      </c>
    </row>
    <row r="107" spans="1:7" x14ac:dyDescent="0.35">
      <c r="A107" s="133"/>
      <c r="B107" s="138" t="s">
        <v>11</v>
      </c>
      <c r="C107" s="268" t="s">
        <v>49</v>
      </c>
      <c r="D107" s="140" t="s">
        <v>50</v>
      </c>
      <c r="E107" s="140">
        <v>25</v>
      </c>
      <c r="F107" s="42"/>
      <c r="G107" s="141" t="str">
        <f t="shared" si="1"/>
        <v/>
      </c>
    </row>
    <row r="108" spans="1:7" x14ac:dyDescent="0.35">
      <c r="A108" s="133"/>
      <c r="B108" s="138"/>
      <c r="C108" s="272" t="s">
        <v>51</v>
      </c>
      <c r="D108" s="140"/>
      <c r="E108" s="140"/>
      <c r="F108" s="42"/>
      <c r="G108" s="141" t="str">
        <f t="shared" si="1"/>
        <v/>
      </c>
    </row>
    <row r="109" spans="1:7" x14ac:dyDescent="0.35">
      <c r="A109" s="133"/>
      <c r="B109" s="138" t="s">
        <v>13</v>
      </c>
      <c r="C109" s="268" t="s">
        <v>52</v>
      </c>
      <c r="D109" s="140" t="s">
        <v>50</v>
      </c>
      <c r="E109" s="140">
        <v>40</v>
      </c>
      <c r="F109" s="42"/>
      <c r="G109" s="141" t="str">
        <f t="shared" si="1"/>
        <v/>
      </c>
    </row>
    <row r="110" spans="1:7" x14ac:dyDescent="0.35">
      <c r="A110" s="133"/>
      <c r="B110" s="138"/>
      <c r="C110" s="272" t="s">
        <v>83</v>
      </c>
      <c r="D110" s="140"/>
      <c r="E110" s="140"/>
      <c r="F110" s="42"/>
      <c r="G110" s="141" t="str">
        <f t="shared" si="1"/>
        <v/>
      </c>
    </row>
    <row r="111" spans="1:7" x14ac:dyDescent="0.35">
      <c r="A111" s="133"/>
      <c r="B111" s="138" t="s">
        <v>16</v>
      </c>
      <c r="C111" s="268" t="s">
        <v>237</v>
      </c>
      <c r="D111" s="140" t="s">
        <v>15</v>
      </c>
      <c r="E111" s="140">
        <v>6</v>
      </c>
      <c r="F111" s="42"/>
      <c r="G111" s="141" t="str">
        <f t="shared" si="1"/>
        <v/>
      </c>
    </row>
    <row r="112" spans="1:7" x14ac:dyDescent="0.35">
      <c r="A112" s="133"/>
      <c r="B112" s="138"/>
      <c r="C112" s="272"/>
      <c r="D112" s="140"/>
      <c r="E112" s="140"/>
      <c r="F112" s="42"/>
      <c r="G112" s="141" t="str">
        <f t="shared" si="1"/>
        <v/>
      </c>
    </row>
    <row r="113" spans="1:7" x14ac:dyDescent="0.35">
      <c r="A113" s="133"/>
      <c r="B113" s="138"/>
      <c r="C113" s="272"/>
      <c r="D113" s="140"/>
      <c r="E113" s="140"/>
      <c r="F113" s="42"/>
      <c r="G113" s="141" t="str">
        <f t="shared" si="1"/>
        <v/>
      </c>
    </row>
    <row r="114" spans="1:7" x14ac:dyDescent="0.35">
      <c r="A114" s="133"/>
      <c r="B114" s="138"/>
      <c r="C114" s="272"/>
      <c r="D114" s="140"/>
      <c r="E114" s="140"/>
      <c r="F114" s="42"/>
      <c r="G114" s="141" t="str">
        <f t="shared" si="1"/>
        <v/>
      </c>
    </row>
    <row r="115" spans="1:7" x14ac:dyDescent="0.35">
      <c r="A115" s="133"/>
      <c r="B115" s="138"/>
      <c r="C115" s="272"/>
      <c r="D115" s="140"/>
      <c r="E115" s="140"/>
      <c r="F115" s="42"/>
      <c r="G115" s="141" t="str">
        <f t="shared" si="1"/>
        <v/>
      </c>
    </row>
    <row r="116" spans="1:7" x14ac:dyDescent="0.35">
      <c r="A116" s="133"/>
      <c r="B116" s="138"/>
      <c r="C116" s="272"/>
      <c r="D116" s="140"/>
      <c r="E116" s="140"/>
      <c r="F116" s="42"/>
      <c r="G116" s="141" t="str">
        <f t="shared" si="1"/>
        <v/>
      </c>
    </row>
    <row r="117" spans="1:7" x14ac:dyDescent="0.35">
      <c r="A117" s="133"/>
      <c r="B117" s="138"/>
      <c r="C117" s="272"/>
      <c r="D117" s="140"/>
      <c r="E117" s="140"/>
      <c r="F117" s="42"/>
      <c r="G117" s="141" t="str">
        <f t="shared" si="1"/>
        <v/>
      </c>
    </row>
    <row r="118" spans="1:7" x14ac:dyDescent="0.35">
      <c r="A118" s="133"/>
      <c r="B118" s="138"/>
      <c r="C118" s="272"/>
      <c r="D118" s="140"/>
      <c r="E118" s="140"/>
      <c r="F118" s="42"/>
      <c r="G118" s="141" t="str">
        <f t="shared" si="1"/>
        <v/>
      </c>
    </row>
    <row r="119" spans="1:7" x14ac:dyDescent="0.35">
      <c r="A119" s="133"/>
      <c r="B119" s="138"/>
      <c r="C119" s="272"/>
      <c r="D119" s="140"/>
      <c r="E119" s="140"/>
      <c r="F119" s="42"/>
      <c r="G119" s="141"/>
    </row>
    <row r="120" spans="1:7" x14ac:dyDescent="0.35">
      <c r="A120" s="133"/>
      <c r="B120" s="138"/>
      <c r="C120" s="272"/>
      <c r="D120" s="140"/>
      <c r="E120" s="140"/>
      <c r="F120" s="42"/>
      <c r="G120" s="141"/>
    </row>
    <row r="121" spans="1:7" x14ac:dyDescent="0.35">
      <c r="A121" s="133"/>
      <c r="B121" s="138"/>
      <c r="C121" s="272"/>
      <c r="D121" s="140"/>
      <c r="E121" s="140"/>
      <c r="F121" s="42"/>
      <c r="G121" s="141"/>
    </row>
    <row r="122" spans="1:7" x14ac:dyDescent="0.35">
      <c r="A122" s="133"/>
      <c r="B122" s="138"/>
      <c r="C122" s="272"/>
      <c r="D122" s="140"/>
      <c r="E122" s="140"/>
      <c r="F122" s="42"/>
      <c r="G122" s="141"/>
    </row>
    <row r="123" spans="1:7" x14ac:dyDescent="0.35">
      <c r="A123" s="133"/>
      <c r="B123" s="138"/>
      <c r="C123" s="272"/>
      <c r="D123" s="140"/>
      <c r="E123" s="140"/>
      <c r="F123" s="42"/>
      <c r="G123" s="141"/>
    </row>
    <row r="124" spans="1:7" x14ac:dyDescent="0.35">
      <c r="A124" s="133"/>
      <c r="B124" s="138"/>
      <c r="C124" s="272"/>
      <c r="D124" s="140"/>
      <c r="E124" s="140"/>
      <c r="F124" s="42"/>
      <c r="G124" s="141"/>
    </row>
    <row r="125" spans="1:7" x14ac:dyDescent="0.35">
      <c r="A125" s="133"/>
      <c r="B125" s="138"/>
      <c r="C125" s="272"/>
      <c r="D125" s="140"/>
      <c r="E125" s="140"/>
      <c r="F125" s="42"/>
      <c r="G125" s="141"/>
    </row>
    <row r="126" spans="1:7" x14ac:dyDescent="0.35">
      <c r="A126" s="133"/>
      <c r="B126" s="138"/>
      <c r="C126" s="272"/>
      <c r="D126" s="140"/>
      <c r="E126" s="140"/>
      <c r="F126" s="42"/>
      <c r="G126" s="141"/>
    </row>
    <row r="127" spans="1:7" x14ac:dyDescent="0.35">
      <c r="A127" s="133"/>
      <c r="B127" s="138"/>
      <c r="C127" s="272"/>
      <c r="D127" s="140"/>
      <c r="E127" s="140"/>
      <c r="F127" s="42"/>
      <c r="G127" s="141"/>
    </row>
    <row r="128" spans="1:7" x14ac:dyDescent="0.35">
      <c r="A128" s="133"/>
      <c r="B128" s="138"/>
      <c r="C128" s="272"/>
      <c r="D128" s="140"/>
      <c r="E128" s="140"/>
      <c r="F128" s="42"/>
      <c r="G128" s="141" t="str">
        <f t="shared" si="1"/>
        <v/>
      </c>
    </row>
    <row r="129" spans="1:7" x14ac:dyDescent="0.35">
      <c r="A129" s="133"/>
      <c r="B129" s="138"/>
      <c r="C129" s="272"/>
      <c r="D129" s="140"/>
      <c r="E129" s="140"/>
      <c r="F129" s="42"/>
      <c r="G129" s="141" t="str">
        <f t="shared" si="1"/>
        <v/>
      </c>
    </row>
    <row r="130" spans="1:7" x14ac:dyDescent="0.35">
      <c r="A130" s="133"/>
      <c r="B130" s="138"/>
      <c r="C130" s="272"/>
      <c r="D130" s="140"/>
      <c r="E130" s="140"/>
      <c r="F130" s="42"/>
      <c r="G130" s="141" t="str">
        <f t="shared" si="1"/>
        <v/>
      </c>
    </row>
    <row r="131" spans="1:7" x14ac:dyDescent="0.35">
      <c r="A131" s="133"/>
      <c r="B131" s="138"/>
      <c r="C131" s="272"/>
      <c r="D131" s="140"/>
      <c r="E131" s="140"/>
      <c r="F131" s="42"/>
      <c r="G131" s="141"/>
    </row>
    <row r="132" spans="1:7" x14ac:dyDescent="0.35">
      <c r="A132" s="133"/>
      <c r="B132" s="138"/>
      <c r="C132" s="272"/>
      <c r="D132" s="140"/>
      <c r="E132" s="140"/>
      <c r="F132" s="42"/>
      <c r="G132" s="141" t="str">
        <f t="shared" si="1"/>
        <v/>
      </c>
    </row>
    <row r="133" spans="1:7" x14ac:dyDescent="0.35">
      <c r="A133" s="133"/>
      <c r="B133" s="138"/>
      <c r="C133" s="272"/>
      <c r="D133" s="140"/>
      <c r="E133" s="140"/>
      <c r="F133" s="42"/>
      <c r="G133" s="141" t="str">
        <f t="shared" si="1"/>
        <v/>
      </c>
    </row>
    <row r="134" spans="1:7" x14ac:dyDescent="0.35">
      <c r="A134" s="133"/>
      <c r="B134" s="138"/>
      <c r="C134" s="272"/>
      <c r="D134" s="140"/>
      <c r="E134" s="140"/>
      <c r="F134" s="42"/>
      <c r="G134" s="141" t="str">
        <f t="shared" si="1"/>
        <v/>
      </c>
    </row>
    <row r="135" spans="1:7" x14ac:dyDescent="0.35">
      <c r="A135" s="133"/>
      <c r="B135" s="138"/>
      <c r="C135" s="272"/>
      <c r="D135" s="140"/>
      <c r="E135" s="140"/>
      <c r="F135" s="42"/>
      <c r="G135" s="141" t="str">
        <f t="shared" si="1"/>
        <v/>
      </c>
    </row>
    <row r="136" spans="1:7" x14ac:dyDescent="0.35">
      <c r="A136" s="133"/>
      <c r="B136" s="138"/>
      <c r="C136" s="272"/>
      <c r="D136" s="140"/>
      <c r="E136" s="140"/>
      <c r="F136" s="42"/>
      <c r="G136" s="141" t="str">
        <f t="shared" si="1"/>
        <v/>
      </c>
    </row>
    <row r="137" spans="1:7" ht="15" thickBot="1" x14ac:dyDescent="0.4">
      <c r="A137" s="133"/>
      <c r="B137" s="273"/>
      <c r="C137" s="274" t="s">
        <v>71</v>
      </c>
      <c r="D137" s="275"/>
      <c r="E137" s="275"/>
      <c r="F137" s="276"/>
      <c r="G137" s="277">
        <f>SUM(G99:G136)</f>
        <v>0</v>
      </c>
    </row>
    <row r="138" spans="1:7" ht="15" thickTop="1" x14ac:dyDescent="0.35">
      <c r="A138" s="133"/>
      <c r="B138" s="278"/>
      <c r="C138" s="279"/>
      <c r="D138" s="278"/>
      <c r="E138" s="278"/>
      <c r="F138" s="280"/>
      <c r="G138" s="281" t="s">
        <v>905</v>
      </c>
    </row>
    <row r="139" spans="1:7" x14ac:dyDescent="0.35">
      <c r="A139" s="133"/>
      <c r="B139" s="138"/>
      <c r="C139" s="272" t="str">
        <f>C98</f>
        <v>BILL No .2.6</v>
      </c>
      <c r="D139" s="140"/>
      <c r="E139" s="140"/>
      <c r="F139" s="42"/>
      <c r="G139" s="141" t="str">
        <f t="shared" si="1"/>
        <v/>
      </c>
    </row>
    <row r="140" spans="1:7" x14ac:dyDescent="0.35">
      <c r="A140" s="133"/>
      <c r="B140" s="138"/>
      <c r="C140" s="272" t="s">
        <v>226</v>
      </c>
      <c r="D140" s="140"/>
      <c r="E140" s="140"/>
      <c r="F140" s="42"/>
      <c r="G140" s="141" t="str">
        <f t="shared" si="1"/>
        <v/>
      </c>
    </row>
    <row r="141" spans="1:7" x14ac:dyDescent="0.35">
      <c r="A141" s="133"/>
      <c r="B141" s="138"/>
      <c r="C141" s="272" t="s">
        <v>80</v>
      </c>
      <c r="D141" s="140"/>
      <c r="E141" s="140"/>
      <c r="F141" s="42"/>
      <c r="G141" s="141" t="str">
        <f t="shared" si="1"/>
        <v/>
      </c>
    </row>
    <row r="142" spans="1:7" x14ac:dyDescent="0.35">
      <c r="A142" s="133"/>
      <c r="B142" s="138"/>
      <c r="C142" s="272" t="s">
        <v>61</v>
      </c>
      <c r="D142" s="140"/>
      <c r="E142" s="140"/>
      <c r="F142" s="42"/>
      <c r="G142" s="141" t="str">
        <f t="shared" si="1"/>
        <v/>
      </c>
    </row>
    <row r="143" spans="1:7" x14ac:dyDescent="0.35">
      <c r="A143" s="133"/>
      <c r="B143" s="138"/>
      <c r="C143" s="272" t="s">
        <v>88</v>
      </c>
      <c r="D143" s="140"/>
      <c r="E143" s="140"/>
      <c r="F143" s="42"/>
      <c r="G143" s="141" t="str">
        <f t="shared" si="1"/>
        <v/>
      </c>
    </row>
    <row r="144" spans="1:7" ht="43.5" x14ac:dyDescent="0.35">
      <c r="A144" s="133"/>
      <c r="B144" s="138"/>
      <c r="C144" s="272" t="s">
        <v>89</v>
      </c>
      <c r="D144" s="140"/>
      <c r="E144" s="140"/>
      <c r="F144" s="42"/>
      <c r="G144" s="141" t="str">
        <f t="shared" si="1"/>
        <v/>
      </c>
    </row>
    <row r="145" spans="1:7" x14ac:dyDescent="0.35">
      <c r="A145" s="133"/>
      <c r="B145" s="138" t="s">
        <v>8</v>
      </c>
      <c r="C145" s="268" t="s">
        <v>64</v>
      </c>
      <c r="D145" s="140" t="s">
        <v>15</v>
      </c>
      <c r="E145" s="140">
        <v>80</v>
      </c>
      <c r="F145" s="42"/>
      <c r="G145" s="141" t="str">
        <f t="shared" si="1"/>
        <v/>
      </c>
    </row>
    <row r="146" spans="1:7" ht="43.5" x14ac:dyDescent="0.35">
      <c r="A146" s="133"/>
      <c r="B146" s="138"/>
      <c r="C146" s="272" t="s">
        <v>238</v>
      </c>
      <c r="D146" s="140"/>
      <c r="E146" s="140"/>
      <c r="F146" s="42"/>
      <c r="G146" s="141" t="str">
        <f t="shared" si="1"/>
        <v/>
      </c>
    </row>
    <row r="147" spans="1:7" x14ac:dyDescent="0.35">
      <c r="A147" s="133"/>
      <c r="B147" s="138" t="s">
        <v>11</v>
      </c>
      <c r="C147" s="268" t="s">
        <v>239</v>
      </c>
      <c r="D147" s="140" t="s">
        <v>58</v>
      </c>
      <c r="E147" s="140">
        <v>20</v>
      </c>
      <c r="F147" s="42"/>
      <c r="G147" s="141" t="str">
        <f t="shared" si="1"/>
        <v/>
      </c>
    </row>
    <row r="148" spans="1:7" ht="43.5" x14ac:dyDescent="0.35">
      <c r="A148" s="133"/>
      <c r="B148" s="138"/>
      <c r="C148" s="272" t="s">
        <v>90</v>
      </c>
      <c r="D148" s="140"/>
      <c r="E148" s="140"/>
      <c r="F148" s="42"/>
      <c r="G148" s="141" t="str">
        <f t="shared" si="1"/>
        <v/>
      </c>
    </row>
    <row r="149" spans="1:7" x14ac:dyDescent="0.35">
      <c r="A149" s="133"/>
      <c r="B149" s="138" t="s">
        <v>13</v>
      </c>
      <c r="C149" s="268" t="s">
        <v>91</v>
      </c>
      <c r="D149" s="140" t="s">
        <v>58</v>
      </c>
      <c r="E149" s="140">
        <v>36</v>
      </c>
      <c r="F149" s="42"/>
      <c r="G149" s="141" t="str">
        <f t="shared" si="1"/>
        <v/>
      </c>
    </row>
    <row r="150" spans="1:7" ht="72.5" x14ac:dyDescent="0.35">
      <c r="A150" s="133"/>
      <c r="B150" s="138"/>
      <c r="C150" s="272" t="s">
        <v>92</v>
      </c>
      <c r="D150" s="140"/>
      <c r="E150" s="140"/>
      <c r="F150" s="42"/>
      <c r="G150" s="141" t="str">
        <f t="shared" si="1"/>
        <v/>
      </c>
    </row>
    <row r="151" spans="1:7" x14ac:dyDescent="0.35">
      <c r="A151" s="133"/>
      <c r="B151" s="138" t="s">
        <v>16</v>
      </c>
      <c r="C151" s="268" t="s">
        <v>93</v>
      </c>
      <c r="D151" s="140" t="s">
        <v>85</v>
      </c>
      <c r="E151" s="140">
        <v>4</v>
      </c>
      <c r="F151" s="42"/>
      <c r="G151" s="141" t="str">
        <f t="shared" si="1"/>
        <v/>
      </c>
    </row>
    <row r="152" spans="1:7" x14ac:dyDescent="0.35">
      <c r="A152" s="133"/>
      <c r="B152" s="138"/>
      <c r="C152" s="272"/>
      <c r="D152" s="140"/>
      <c r="E152" s="140"/>
      <c r="F152" s="42"/>
      <c r="G152" s="141" t="str">
        <f t="shared" si="1"/>
        <v/>
      </c>
    </row>
    <row r="153" spans="1:7" x14ac:dyDescent="0.35">
      <c r="A153" s="133"/>
      <c r="B153" s="138"/>
      <c r="C153" s="272"/>
      <c r="D153" s="140"/>
      <c r="E153" s="140"/>
      <c r="F153" s="42"/>
      <c r="G153" s="141" t="str">
        <f t="shared" ref="G153:G227" si="2">IF((E153*F153)=0,"",E153*F153)</f>
        <v/>
      </c>
    </row>
    <row r="154" spans="1:7" x14ac:dyDescent="0.35">
      <c r="A154" s="133"/>
      <c r="B154" s="138"/>
      <c r="C154" s="272"/>
      <c r="D154" s="140"/>
      <c r="E154" s="140"/>
      <c r="F154" s="42"/>
      <c r="G154" s="141" t="str">
        <f t="shared" si="2"/>
        <v/>
      </c>
    </row>
    <row r="155" spans="1:7" x14ac:dyDescent="0.35">
      <c r="A155" s="133"/>
      <c r="B155" s="138"/>
      <c r="C155" s="272"/>
      <c r="D155" s="140"/>
      <c r="E155" s="140"/>
      <c r="F155" s="42"/>
      <c r="G155" s="141"/>
    </row>
    <row r="156" spans="1:7" x14ac:dyDescent="0.35">
      <c r="A156" s="133"/>
      <c r="B156" s="138"/>
      <c r="C156" s="272"/>
      <c r="D156" s="140"/>
      <c r="E156" s="140"/>
      <c r="F156" s="42"/>
      <c r="G156" s="141"/>
    </row>
    <row r="157" spans="1:7" x14ac:dyDescent="0.35">
      <c r="A157" s="133"/>
      <c r="B157" s="138"/>
      <c r="C157" s="272"/>
      <c r="D157" s="140"/>
      <c r="E157" s="140"/>
      <c r="F157" s="42"/>
      <c r="G157" s="141"/>
    </row>
    <row r="158" spans="1:7" x14ac:dyDescent="0.35">
      <c r="A158" s="133"/>
      <c r="B158" s="138"/>
      <c r="C158" s="272"/>
      <c r="D158" s="140"/>
      <c r="E158" s="140"/>
      <c r="F158" s="42"/>
      <c r="G158" s="141"/>
    </row>
    <row r="159" spans="1:7" x14ac:dyDescent="0.35">
      <c r="A159" s="133"/>
      <c r="B159" s="138"/>
      <c r="C159" s="272"/>
      <c r="D159" s="140"/>
      <c r="E159" s="140"/>
      <c r="F159" s="42"/>
      <c r="G159" s="141"/>
    </row>
    <row r="160" spans="1:7" x14ac:dyDescent="0.35">
      <c r="A160" s="133"/>
      <c r="B160" s="138"/>
      <c r="C160" s="272"/>
      <c r="D160" s="140"/>
      <c r="E160" s="140"/>
      <c r="F160" s="42"/>
      <c r="G160" s="141"/>
    </row>
    <row r="161" spans="1:7" x14ac:dyDescent="0.35">
      <c r="A161" s="133"/>
      <c r="B161" s="138"/>
      <c r="C161" s="272"/>
      <c r="D161" s="140"/>
      <c r="E161" s="140"/>
      <c r="F161" s="42"/>
      <c r="G161" s="141"/>
    </row>
    <row r="162" spans="1:7" x14ac:dyDescent="0.35">
      <c r="A162" s="133"/>
      <c r="B162" s="138"/>
      <c r="C162" s="272"/>
      <c r="D162" s="140"/>
      <c r="E162" s="140"/>
      <c r="F162" s="42"/>
      <c r="G162" s="141"/>
    </row>
    <row r="163" spans="1:7" x14ac:dyDescent="0.35">
      <c r="A163" s="133"/>
      <c r="B163" s="138"/>
      <c r="C163" s="272"/>
      <c r="D163" s="140"/>
      <c r="E163" s="140"/>
      <c r="F163" s="42"/>
      <c r="G163" s="141"/>
    </row>
    <row r="164" spans="1:7" x14ac:dyDescent="0.35">
      <c r="A164" s="133"/>
      <c r="B164" s="138"/>
      <c r="C164" s="272"/>
      <c r="D164" s="140"/>
      <c r="E164" s="140"/>
      <c r="F164" s="42"/>
      <c r="G164" s="141"/>
    </row>
    <row r="165" spans="1:7" x14ac:dyDescent="0.35">
      <c r="A165" s="133"/>
      <c r="B165" s="138"/>
      <c r="C165" s="272"/>
      <c r="D165" s="140"/>
      <c r="E165" s="140"/>
      <c r="F165" s="42"/>
      <c r="G165" s="141"/>
    </row>
    <row r="166" spans="1:7" x14ac:dyDescent="0.35">
      <c r="A166" s="133"/>
      <c r="B166" s="138"/>
      <c r="C166" s="272"/>
      <c r="D166" s="140"/>
      <c r="E166" s="140"/>
      <c r="F166" s="42"/>
      <c r="G166" s="141" t="str">
        <f t="shared" si="2"/>
        <v/>
      </c>
    </row>
    <row r="167" spans="1:7" x14ac:dyDescent="0.35">
      <c r="A167" s="133"/>
      <c r="B167" s="138"/>
      <c r="C167" s="272"/>
      <c r="D167" s="140"/>
      <c r="E167" s="140"/>
      <c r="F167" s="42"/>
      <c r="G167" s="141" t="str">
        <f t="shared" si="2"/>
        <v/>
      </c>
    </row>
    <row r="168" spans="1:7" x14ac:dyDescent="0.35">
      <c r="A168" s="133"/>
      <c r="B168" s="138"/>
      <c r="C168" s="272"/>
      <c r="D168" s="140"/>
      <c r="E168" s="140"/>
      <c r="F168" s="42"/>
      <c r="G168" s="141" t="str">
        <f t="shared" si="2"/>
        <v/>
      </c>
    </row>
    <row r="169" spans="1:7" ht="15" thickBot="1" x14ac:dyDescent="0.4">
      <c r="A169" s="133"/>
      <c r="B169" s="273"/>
      <c r="C169" s="274" t="s">
        <v>71</v>
      </c>
      <c r="D169" s="275"/>
      <c r="E169" s="275"/>
      <c r="F169" s="276"/>
      <c r="G169" s="277">
        <f>SUM(G144:G168)</f>
        <v>0</v>
      </c>
    </row>
    <row r="170" spans="1:7" ht="15" thickTop="1" x14ac:dyDescent="0.35">
      <c r="A170" s="133"/>
      <c r="B170" s="278"/>
      <c r="C170" s="279"/>
      <c r="D170" s="278"/>
      <c r="E170" s="278"/>
      <c r="F170" s="280"/>
      <c r="G170" s="281" t="s">
        <v>906</v>
      </c>
    </row>
    <row r="171" spans="1:7" x14ac:dyDescent="0.35">
      <c r="A171" s="133"/>
      <c r="B171" s="138"/>
      <c r="C171" s="272" t="str">
        <f>C139</f>
        <v>BILL No .2.6</v>
      </c>
      <c r="D171" s="140"/>
      <c r="E171" s="140"/>
      <c r="F171" s="42"/>
      <c r="G171" s="141" t="str">
        <f t="shared" si="2"/>
        <v/>
      </c>
    </row>
    <row r="172" spans="1:7" x14ac:dyDescent="0.35">
      <c r="A172" s="133"/>
      <c r="B172" s="138"/>
      <c r="C172" s="272" t="s">
        <v>226</v>
      </c>
      <c r="D172" s="140"/>
      <c r="E172" s="140"/>
      <c r="F172" s="42"/>
      <c r="G172" s="141" t="str">
        <f t="shared" si="2"/>
        <v/>
      </c>
    </row>
    <row r="173" spans="1:7" x14ac:dyDescent="0.35">
      <c r="A173" s="133"/>
      <c r="B173" s="138"/>
      <c r="C173" s="272" t="s">
        <v>86</v>
      </c>
      <c r="D173" s="140"/>
      <c r="E173" s="140"/>
      <c r="F173" s="42"/>
      <c r="G173" s="141" t="str">
        <f t="shared" si="2"/>
        <v/>
      </c>
    </row>
    <row r="174" spans="1:7" x14ac:dyDescent="0.35">
      <c r="A174" s="133"/>
      <c r="B174" s="138"/>
      <c r="C174" s="272" t="s">
        <v>94</v>
      </c>
      <c r="D174" s="140"/>
      <c r="E174" s="140"/>
      <c r="F174" s="42"/>
      <c r="G174" s="141" t="str">
        <f t="shared" si="2"/>
        <v/>
      </c>
    </row>
    <row r="175" spans="1:7" x14ac:dyDescent="0.35">
      <c r="A175" s="133"/>
      <c r="B175" s="138"/>
      <c r="C175" s="272" t="s">
        <v>194</v>
      </c>
      <c r="D175" s="140"/>
      <c r="E175" s="140"/>
      <c r="F175" s="42"/>
      <c r="G175" s="141" t="str">
        <f t="shared" si="2"/>
        <v/>
      </c>
    </row>
    <row r="176" spans="1:7" ht="116" x14ac:dyDescent="0.35">
      <c r="A176" s="133"/>
      <c r="B176" s="138"/>
      <c r="C176" s="272" t="s">
        <v>197</v>
      </c>
      <c r="D176" s="140"/>
      <c r="E176" s="140"/>
      <c r="F176" s="42"/>
      <c r="G176" s="141" t="str">
        <f t="shared" si="2"/>
        <v/>
      </c>
    </row>
    <row r="177" spans="1:9" x14ac:dyDescent="0.35">
      <c r="A177" s="133"/>
      <c r="B177" s="138" t="s">
        <v>8</v>
      </c>
      <c r="C177" s="268" t="s">
        <v>199</v>
      </c>
      <c r="D177" s="140" t="s">
        <v>58</v>
      </c>
      <c r="E177" s="140">
        <v>56</v>
      </c>
      <c r="F177" s="42"/>
      <c r="G177" s="141" t="str">
        <f t="shared" si="2"/>
        <v/>
      </c>
    </row>
    <row r="178" spans="1:9" x14ac:dyDescent="0.35">
      <c r="A178" s="133"/>
      <c r="B178" s="138" t="s">
        <v>11</v>
      </c>
      <c r="C178" s="268" t="s">
        <v>200</v>
      </c>
      <c r="D178" s="140" t="s">
        <v>58</v>
      </c>
      <c r="E178" s="140">
        <v>50</v>
      </c>
      <c r="F178" s="42"/>
      <c r="G178" s="141" t="str">
        <f t="shared" si="2"/>
        <v/>
      </c>
    </row>
    <row r="179" spans="1:9" x14ac:dyDescent="0.35">
      <c r="A179" s="133"/>
      <c r="B179" s="138" t="s">
        <v>13</v>
      </c>
      <c r="C179" s="268" t="s">
        <v>960</v>
      </c>
      <c r="D179" s="140" t="s">
        <v>58</v>
      </c>
      <c r="E179" s="140">
        <v>45</v>
      </c>
      <c r="F179" s="42"/>
      <c r="G179" s="141" t="str">
        <f t="shared" si="2"/>
        <v/>
      </c>
    </row>
    <row r="180" spans="1:9" x14ac:dyDescent="0.35">
      <c r="A180" s="133"/>
      <c r="B180" s="138" t="s">
        <v>16</v>
      </c>
      <c r="C180" s="268" t="s">
        <v>201</v>
      </c>
      <c r="D180" s="140" t="s">
        <v>58</v>
      </c>
      <c r="E180" s="140">
        <v>95</v>
      </c>
      <c r="F180" s="42"/>
      <c r="G180" s="141" t="str">
        <f t="shared" si="2"/>
        <v/>
      </c>
    </row>
    <row r="181" spans="1:9" x14ac:dyDescent="0.35">
      <c r="A181" s="133"/>
      <c r="B181" s="138"/>
      <c r="C181" s="128" t="s">
        <v>202</v>
      </c>
      <c r="D181" s="140"/>
      <c r="E181" s="140"/>
      <c r="F181" s="42"/>
      <c r="G181" s="141"/>
      <c r="I181" s="33"/>
    </row>
    <row r="182" spans="1:9" x14ac:dyDescent="0.35">
      <c r="A182" s="133"/>
      <c r="B182" s="138" t="s">
        <v>19</v>
      </c>
      <c r="C182" s="139" t="s">
        <v>203</v>
      </c>
      <c r="D182" s="140" t="s">
        <v>85</v>
      </c>
      <c r="E182" s="140">
        <v>6</v>
      </c>
      <c r="F182" s="42"/>
      <c r="G182" s="141" t="str">
        <f t="shared" ref="G182:G183" si="3">IF((E182*F182)=0,"",E182*F182)</f>
        <v/>
      </c>
      <c r="I182" s="33"/>
    </row>
    <row r="183" spans="1:9" x14ac:dyDescent="0.35">
      <c r="A183" s="133"/>
      <c r="B183" s="138" t="s">
        <v>55</v>
      </c>
      <c r="C183" s="139" t="s">
        <v>204</v>
      </c>
      <c r="D183" s="140" t="s">
        <v>85</v>
      </c>
      <c r="E183" s="140">
        <v>24</v>
      </c>
      <c r="F183" s="42"/>
      <c r="G183" s="141" t="str">
        <f t="shared" si="3"/>
        <v/>
      </c>
      <c r="I183" s="33"/>
    </row>
    <row r="184" spans="1:9" x14ac:dyDescent="0.35">
      <c r="A184" s="133"/>
      <c r="B184" s="138"/>
      <c r="C184" s="272" t="s">
        <v>95</v>
      </c>
      <c r="D184" s="140"/>
      <c r="E184" s="140"/>
      <c r="F184" s="42"/>
      <c r="G184" s="141" t="str">
        <f t="shared" si="2"/>
        <v/>
      </c>
    </row>
    <row r="185" spans="1:9" ht="29" x14ac:dyDescent="0.35">
      <c r="A185" s="133"/>
      <c r="B185" s="138"/>
      <c r="C185" s="272" t="s">
        <v>96</v>
      </c>
      <c r="D185" s="140"/>
      <c r="E185" s="140"/>
      <c r="F185" s="42"/>
      <c r="G185" s="141" t="str">
        <f t="shared" si="2"/>
        <v/>
      </c>
    </row>
    <row r="186" spans="1:9" x14ac:dyDescent="0.35">
      <c r="A186" s="133"/>
      <c r="B186" s="138" t="s">
        <v>21</v>
      </c>
      <c r="C186" s="268" t="s">
        <v>421</v>
      </c>
      <c r="D186" s="140" t="s">
        <v>15</v>
      </c>
      <c r="E186" s="140">
        <v>19</v>
      </c>
      <c r="F186" s="42"/>
      <c r="G186" s="141" t="str">
        <f t="shared" si="2"/>
        <v/>
      </c>
    </row>
    <row r="187" spans="1:9" x14ac:dyDescent="0.35">
      <c r="A187" s="133"/>
      <c r="B187" s="138"/>
      <c r="C187" s="272" t="s">
        <v>99</v>
      </c>
      <c r="D187" s="140"/>
      <c r="E187" s="140"/>
      <c r="F187" s="42"/>
      <c r="G187" s="141" t="str">
        <f t="shared" si="2"/>
        <v/>
      </c>
    </row>
    <row r="188" spans="1:9" ht="29" x14ac:dyDescent="0.35">
      <c r="A188" s="133"/>
      <c r="B188" s="138" t="s">
        <v>23</v>
      </c>
      <c r="C188" s="268" t="s">
        <v>241</v>
      </c>
      <c r="D188" s="140" t="s">
        <v>58</v>
      </c>
      <c r="E188" s="140">
        <v>19</v>
      </c>
      <c r="F188" s="42"/>
      <c r="G188" s="141" t="str">
        <f t="shared" si="2"/>
        <v/>
      </c>
    </row>
    <row r="189" spans="1:9" x14ac:dyDescent="0.35">
      <c r="A189" s="133"/>
      <c r="B189" s="138"/>
      <c r="C189" s="272" t="s">
        <v>100</v>
      </c>
      <c r="D189" s="140"/>
      <c r="E189" s="140"/>
      <c r="F189" s="42"/>
      <c r="G189" s="141" t="str">
        <f t="shared" si="2"/>
        <v/>
      </c>
    </row>
    <row r="190" spans="1:9" ht="29" x14ac:dyDescent="0.35">
      <c r="A190" s="133"/>
      <c r="B190" s="138"/>
      <c r="C190" s="272" t="s">
        <v>101</v>
      </c>
      <c r="D190" s="140"/>
      <c r="E190" s="140"/>
      <c r="F190" s="42"/>
      <c r="G190" s="141" t="str">
        <f t="shared" si="2"/>
        <v/>
      </c>
    </row>
    <row r="191" spans="1:9" ht="43.5" x14ac:dyDescent="0.35">
      <c r="A191" s="133"/>
      <c r="B191" s="138" t="s">
        <v>25</v>
      </c>
      <c r="C191" s="268" t="s">
        <v>102</v>
      </c>
      <c r="D191" s="140" t="s">
        <v>58</v>
      </c>
      <c r="E191" s="140">
        <v>8</v>
      </c>
      <c r="F191" s="42"/>
      <c r="G191" s="141" t="str">
        <f t="shared" si="2"/>
        <v/>
      </c>
    </row>
    <row r="192" spans="1:9" x14ac:dyDescent="0.35">
      <c r="A192" s="133"/>
      <c r="B192" s="138" t="s">
        <v>27</v>
      </c>
      <c r="C192" s="268" t="s">
        <v>103</v>
      </c>
      <c r="D192" s="140" t="s">
        <v>58</v>
      </c>
      <c r="E192" s="140">
        <v>8</v>
      </c>
      <c r="F192" s="42"/>
      <c r="G192" s="141" t="str">
        <f t="shared" si="2"/>
        <v/>
      </c>
    </row>
    <row r="193" spans="1:7" x14ac:dyDescent="0.35">
      <c r="A193" s="133"/>
      <c r="B193" s="138" t="s">
        <v>29</v>
      </c>
      <c r="C193" s="268" t="s">
        <v>104</v>
      </c>
      <c r="D193" s="140" t="s">
        <v>85</v>
      </c>
      <c r="E193" s="140">
        <v>2</v>
      </c>
      <c r="F193" s="42"/>
      <c r="G193" s="141" t="str">
        <f t="shared" si="2"/>
        <v/>
      </c>
    </row>
    <row r="194" spans="1:7" x14ac:dyDescent="0.35">
      <c r="A194" s="133"/>
      <c r="B194" s="138" t="s">
        <v>30</v>
      </c>
      <c r="C194" s="268" t="s">
        <v>107</v>
      </c>
      <c r="D194" s="140" t="s">
        <v>85</v>
      </c>
      <c r="E194" s="140">
        <v>2</v>
      </c>
      <c r="F194" s="42"/>
      <c r="G194" s="141" t="str">
        <f t="shared" si="2"/>
        <v/>
      </c>
    </row>
    <row r="195" spans="1:7" x14ac:dyDescent="0.35">
      <c r="A195" s="133"/>
      <c r="B195" s="138" t="s">
        <v>32</v>
      </c>
      <c r="C195" s="268" t="s">
        <v>108</v>
      </c>
      <c r="D195" s="140" t="s">
        <v>85</v>
      </c>
      <c r="E195" s="140">
        <v>2</v>
      </c>
      <c r="F195" s="42"/>
      <c r="G195" s="141" t="str">
        <f t="shared" si="2"/>
        <v/>
      </c>
    </row>
    <row r="196" spans="1:7" ht="15" thickBot="1" x14ac:dyDescent="0.4">
      <c r="A196" s="133"/>
      <c r="B196" s="273"/>
      <c r="C196" s="274" t="s">
        <v>71</v>
      </c>
      <c r="D196" s="275"/>
      <c r="E196" s="275"/>
      <c r="F196" s="276"/>
      <c r="G196" s="277">
        <f>SUM(G177:G195)</f>
        <v>0</v>
      </c>
    </row>
    <row r="197" spans="1:7" ht="15" thickTop="1" x14ac:dyDescent="0.35">
      <c r="A197" s="133"/>
      <c r="B197" s="278"/>
      <c r="C197" s="279"/>
      <c r="D197" s="278"/>
      <c r="E197" s="278"/>
      <c r="F197" s="280"/>
      <c r="G197" s="281" t="s">
        <v>907</v>
      </c>
    </row>
    <row r="198" spans="1:7" x14ac:dyDescent="0.35">
      <c r="A198" s="133"/>
      <c r="B198" s="138"/>
      <c r="C198" s="272" t="str">
        <f>C171</f>
        <v>BILL No .2.6</v>
      </c>
      <c r="D198" s="140"/>
      <c r="E198" s="140"/>
      <c r="F198" s="42"/>
      <c r="G198" s="141" t="str">
        <f t="shared" si="2"/>
        <v/>
      </c>
    </row>
    <row r="199" spans="1:7" x14ac:dyDescent="0.35">
      <c r="A199" s="133"/>
      <c r="B199" s="138"/>
      <c r="C199" s="272" t="s">
        <v>226</v>
      </c>
      <c r="D199" s="140"/>
      <c r="E199" s="140"/>
      <c r="F199" s="42"/>
      <c r="G199" s="141" t="str">
        <f t="shared" si="2"/>
        <v/>
      </c>
    </row>
    <row r="200" spans="1:7" x14ac:dyDescent="0.35">
      <c r="A200" s="133"/>
      <c r="B200" s="138"/>
      <c r="C200" s="272" t="s">
        <v>242</v>
      </c>
      <c r="D200" s="140"/>
      <c r="E200" s="140"/>
      <c r="F200" s="42"/>
      <c r="G200" s="141" t="str">
        <f t="shared" si="2"/>
        <v/>
      </c>
    </row>
    <row r="201" spans="1:7" x14ac:dyDescent="0.35">
      <c r="A201" s="133"/>
      <c r="B201" s="138"/>
      <c r="C201" s="272" t="s">
        <v>110</v>
      </c>
      <c r="D201" s="140"/>
      <c r="E201" s="140"/>
      <c r="F201" s="42"/>
      <c r="G201" s="141" t="str">
        <f t="shared" si="2"/>
        <v/>
      </c>
    </row>
    <row r="202" spans="1:7" x14ac:dyDescent="0.35">
      <c r="A202" s="133"/>
      <c r="B202" s="138"/>
      <c r="C202" s="272" t="s">
        <v>125</v>
      </c>
      <c r="D202" s="140"/>
      <c r="E202" s="140"/>
      <c r="F202" s="42"/>
      <c r="G202" s="141" t="str">
        <f t="shared" si="2"/>
        <v/>
      </c>
    </row>
    <row r="203" spans="1:7" ht="87" x14ac:dyDescent="0.35">
      <c r="A203" s="133"/>
      <c r="B203" s="138"/>
      <c r="C203" s="272" t="s">
        <v>961</v>
      </c>
      <c r="D203" s="140"/>
      <c r="E203" s="140"/>
      <c r="F203" s="42"/>
      <c r="G203" s="141" t="str">
        <f t="shared" si="2"/>
        <v/>
      </c>
    </row>
    <row r="204" spans="1:7" x14ac:dyDescent="0.35">
      <c r="A204" s="133"/>
      <c r="B204" s="138" t="s">
        <v>8</v>
      </c>
      <c r="C204" s="268" t="s">
        <v>962</v>
      </c>
      <c r="D204" s="140" t="s">
        <v>85</v>
      </c>
      <c r="E204" s="140">
        <v>4</v>
      </c>
      <c r="F204" s="42"/>
      <c r="G204" s="141" t="str">
        <f t="shared" si="2"/>
        <v/>
      </c>
    </row>
    <row r="205" spans="1:7" x14ac:dyDescent="0.35">
      <c r="A205" s="133"/>
      <c r="B205" s="138" t="s">
        <v>11</v>
      </c>
      <c r="C205" s="268" t="s">
        <v>963</v>
      </c>
      <c r="D205" s="140" t="s">
        <v>85</v>
      </c>
      <c r="E205" s="140">
        <v>2</v>
      </c>
      <c r="F205" s="42"/>
      <c r="G205" s="141" t="str">
        <f t="shared" si="2"/>
        <v/>
      </c>
    </row>
    <row r="206" spans="1:7" x14ac:dyDescent="0.35">
      <c r="A206" s="133"/>
      <c r="B206" s="138" t="s">
        <v>13</v>
      </c>
      <c r="C206" s="268" t="s">
        <v>964</v>
      </c>
      <c r="D206" s="140" t="s">
        <v>85</v>
      </c>
      <c r="E206" s="140">
        <v>1</v>
      </c>
      <c r="F206" s="42"/>
      <c r="G206" s="141" t="str">
        <f t="shared" si="2"/>
        <v/>
      </c>
    </row>
    <row r="207" spans="1:7" ht="43.5" x14ac:dyDescent="0.35">
      <c r="A207" s="133"/>
      <c r="B207" s="138"/>
      <c r="C207" s="272" t="s">
        <v>115</v>
      </c>
      <c r="D207" s="140"/>
      <c r="E207" s="140"/>
      <c r="F207" s="42"/>
      <c r="G207" s="141" t="str">
        <f t="shared" si="2"/>
        <v/>
      </c>
    </row>
    <row r="208" spans="1:7" x14ac:dyDescent="0.35">
      <c r="A208" s="133"/>
      <c r="B208" s="138" t="s">
        <v>16</v>
      </c>
      <c r="C208" s="268" t="s">
        <v>128</v>
      </c>
      <c r="D208" s="140" t="s">
        <v>15</v>
      </c>
      <c r="E208" s="140">
        <v>30</v>
      </c>
      <c r="F208" s="42"/>
      <c r="G208" s="141" t="str">
        <f t="shared" si="2"/>
        <v/>
      </c>
    </row>
    <row r="209" spans="1:7" x14ac:dyDescent="0.35">
      <c r="A209" s="133"/>
      <c r="B209" s="138"/>
      <c r="C209" s="272"/>
      <c r="D209" s="140"/>
      <c r="E209" s="140"/>
      <c r="F209" s="42"/>
      <c r="G209" s="141" t="str">
        <f t="shared" si="2"/>
        <v/>
      </c>
    </row>
    <row r="210" spans="1:7" x14ac:dyDescent="0.35">
      <c r="A210" s="133"/>
      <c r="B210" s="138"/>
      <c r="C210" s="272"/>
      <c r="D210" s="140"/>
      <c r="E210" s="140"/>
      <c r="F210" s="42"/>
      <c r="G210" s="141" t="str">
        <f t="shared" si="2"/>
        <v/>
      </c>
    </row>
    <row r="211" spans="1:7" x14ac:dyDescent="0.35">
      <c r="A211" s="133"/>
      <c r="B211" s="138"/>
      <c r="C211" s="272"/>
      <c r="D211" s="140"/>
      <c r="E211" s="140"/>
      <c r="F211" s="42"/>
      <c r="G211" s="141" t="str">
        <f t="shared" si="2"/>
        <v/>
      </c>
    </row>
    <row r="212" spans="1:7" x14ac:dyDescent="0.35">
      <c r="A212" s="133"/>
      <c r="B212" s="138"/>
      <c r="C212" s="272"/>
      <c r="D212" s="140"/>
      <c r="E212" s="140"/>
      <c r="F212" s="42"/>
      <c r="G212" s="141" t="str">
        <f t="shared" si="2"/>
        <v/>
      </c>
    </row>
    <row r="213" spans="1:7" x14ac:dyDescent="0.35">
      <c r="A213" s="133"/>
      <c r="B213" s="138"/>
      <c r="C213" s="272"/>
      <c r="D213" s="140"/>
      <c r="E213" s="140"/>
      <c r="F213" s="42"/>
      <c r="G213" s="141" t="str">
        <f t="shared" si="2"/>
        <v/>
      </c>
    </row>
    <row r="214" spans="1:7" x14ac:dyDescent="0.35">
      <c r="A214" s="133"/>
      <c r="B214" s="138"/>
      <c r="C214" s="272"/>
      <c r="D214" s="140"/>
      <c r="E214" s="140"/>
      <c r="F214" s="42"/>
      <c r="G214" s="141" t="str">
        <f t="shared" si="2"/>
        <v/>
      </c>
    </row>
    <row r="215" spans="1:7" x14ac:dyDescent="0.35">
      <c r="A215" s="133"/>
      <c r="B215" s="138"/>
      <c r="C215" s="272"/>
      <c r="D215" s="140"/>
      <c r="E215" s="140"/>
      <c r="F215" s="42"/>
      <c r="G215" s="141" t="str">
        <f t="shared" si="2"/>
        <v/>
      </c>
    </row>
    <row r="216" spans="1:7" x14ac:dyDescent="0.35">
      <c r="A216" s="133"/>
      <c r="B216" s="138"/>
      <c r="C216" s="272"/>
      <c r="D216" s="140"/>
      <c r="E216" s="140"/>
      <c r="F216" s="42"/>
      <c r="G216" s="141" t="str">
        <f t="shared" si="2"/>
        <v/>
      </c>
    </row>
    <row r="217" spans="1:7" x14ac:dyDescent="0.35">
      <c r="A217" s="133"/>
      <c r="B217" s="138"/>
      <c r="C217" s="272"/>
      <c r="D217" s="140"/>
      <c r="E217" s="140"/>
      <c r="F217" s="42"/>
      <c r="G217" s="141" t="str">
        <f t="shared" si="2"/>
        <v/>
      </c>
    </row>
    <row r="218" spans="1:7" x14ac:dyDescent="0.35">
      <c r="A218" s="133"/>
      <c r="B218" s="138"/>
      <c r="C218" s="272"/>
      <c r="D218" s="140"/>
      <c r="E218" s="140"/>
      <c r="F218" s="42"/>
      <c r="G218" s="141" t="str">
        <f t="shared" si="2"/>
        <v/>
      </c>
    </row>
    <row r="219" spans="1:7" x14ac:dyDescent="0.35">
      <c r="A219" s="133"/>
      <c r="B219" s="138"/>
      <c r="C219" s="272"/>
      <c r="D219" s="140"/>
      <c r="E219" s="140"/>
      <c r="F219" s="42"/>
      <c r="G219" s="141" t="str">
        <f t="shared" si="2"/>
        <v/>
      </c>
    </row>
    <row r="220" spans="1:7" x14ac:dyDescent="0.35">
      <c r="A220" s="133"/>
      <c r="B220" s="138"/>
      <c r="C220" s="272"/>
      <c r="D220" s="140"/>
      <c r="E220" s="140"/>
      <c r="F220" s="42"/>
      <c r="G220" s="141" t="str">
        <f t="shared" si="2"/>
        <v/>
      </c>
    </row>
    <row r="221" spans="1:7" x14ac:dyDescent="0.35">
      <c r="A221" s="133"/>
      <c r="B221" s="138"/>
      <c r="C221" s="272"/>
      <c r="D221" s="140"/>
      <c r="E221" s="140"/>
      <c r="F221" s="42"/>
      <c r="G221" s="141" t="str">
        <f t="shared" si="2"/>
        <v/>
      </c>
    </row>
    <row r="222" spans="1:7" x14ac:dyDescent="0.35">
      <c r="A222" s="133"/>
      <c r="B222" s="138"/>
      <c r="C222" s="272"/>
      <c r="D222" s="140"/>
      <c r="E222" s="140"/>
      <c r="F222" s="42"/>
      <c r="G222" s="141" t="str">
        <f t="shared" si="2"/>
        <v/>
      </c>
    </row>
    <row r="223" spans="1:7" x14ac:dyDescent="0.35">
      <c r="A223" s="133"/>
      <c r="B223" s="138"/>
      <c r="C223" s="272"/>
      <c r="D223" s="140"/>
      <c r="E223" s="140"/>
      <c r="F223" s="42"/>
      <c r="G223" s="141" t="str">
        <f t="shared" si="2"/>
        <v/>
      </c>
    </row>
    <row r="224" spans="1:7" x14ac:dyDescent="0.35">
      <c r="A224" s="133"/>
      <c r="B224" s="138"/>
      <c r="C224" s="272"/>
      <c r="D224" s="140"/>
      <c r="E224" s="140"/>
      <c r="F224" s="42"/>
      <c r="G224" s="141" t="str">
        <f t="shared" si="2"/>
        <v/>
      </c>
    </row>
    <row r="225" spans="1:7" x14ac:dyDescent="0.35">
      <c r="A225" s="133"/>
      <c r="B225" s="138"/>
      <c r="C225" s="272"/>
      <c r="D225" s="140"/>
      <c r="E225" s="140"/>
      <c r="F225" s="42"/>
      <c r="G225" s="141" t="str">
        <f t="shared" si="2"/>
        <v/>
      </c>
    </row>
    <row r="226" spans="1:7" x14ac:dyDescent="0.35">
      <c r="A226" s="133"/>
      <c r="B226" s="138"/>
      <c r="C226" s="272"/>
      <c r="D226" s="140"/>
      <c r="E226" s="140"/>
      <c r="F226" s="42"/>
      <c r="G226" s="141"/>
    </row>
    <row r="227" spans="1:7" x14ac:dyDescent="0.35">
      <c r="A227" s="133"/>
      <c r="B227" s="138"/>
      <c r="C227" s="272"/>
      <c r="D227" s="140"/>
      <c r="E227" s="140"/>
      <c r="F227" s="42"/>
      <c r="G227" s="141" t="str">
        <f t="shared" si="2"/>
        <v/>
      </c>
    </row>
    <row r="228" spans="1:7" x14ac:dyDescent="0.35">
      <c r="A228" s="133"/>
      <c r="B228" s="138"/>
      <c r="C228" s="272"/>
      <c r="D228" s="140"/>
      <c r="E228" s="140"/>
      <c r="F228" s="42"/>
      <c r="G228" s="141" t="str">
        <f t="shared" ref="G228:G297" si="4">IF((E228*F228)=0,"",E228*F228)</f>
        <v/>
      </c>
    </row>
    <row r="229" spans="1:7" x14ac:dyDescent="0.35">
      <c r="A229" s="133"/>
      <c r="B229" s="138"/>
      <c r="C229" s="272"/>
      <c r="D229" s="140"/>
      <c r="E229" s="140"/>
      <c r="F229" s="42"/>
      <c r="G229" s="141" t="str">
        <f t="shared" si="4"/>
        <v/>
      </c>
    </row>
    <row r="230" spans="1:7" x14ac:dyDescent="0.35">
      <c r="A230" s="133"/>
      <c r="B230" s="138"/>
      <c r="C230" s="272"/>
      <c r="D230" s="140"/>
      <c r="E230" s="140"/>
      <c r="F230" s="42"/>
      <c r="G230" s="141" t="str">
        <f t="shared" si="4"/>
        <v/>
      </c>
    </row>
    <row r="231" spans="1:7" x14ac:dyDescent="0.35">
      <c r="A231" s="133"/>
      <c r="B231" s="138"/>
      <c r="C231" s="272"/>
      <c r="D231" s="140"/>
      <c r="E231" s="140"/>
      <c r="F231" s="42"/>
      <c r="G231" s="141" t="str">
        <f t="shared" si="4"/>
        <v/>
      </c>
    </row>
    <row r="232" spans="1:7" ht="15" thickBot="1" x14ac:dyDescent="0.4">
      <c r="A232" s="133"/>
      <c r="B232" s="273"/>
      <c r="C232" s="274" t="s">
        <v>71</v>
      </c>
      <c r="D232" s="275"/>
      <c r="E232" s="275"/>
      <c r="F232" s="276"/>
      <c r="G232" s="277">
        <f>SUM(G203:G231)</f>
        <v>0</v>
      </c>
    </row>
    <row r="233" spans="1:7" ht="15" thickTop="1" x14ac:dyDescent="0.35">
      <c r="A233" s="133"/>
      <c r="B233" s="278"/>
      <c r="C233" s="279"/>
      <c r="D233" s="278"/>
      <c r="E233" s="278"/>
      <c r="F233" s="280"/>
      <c r="G233" s="281" t="s">
        <v>908</v>
      </c>
    </row>
    <row r="234" spans="1:7" x14ac:dyDescent="0.35">
      <c r="A234" s="133"/>
      <c r="B234" s="138"/>
      <c r="C234" s="272" t="str">
        <f>C198</f>
        <v>BILL No .2.6</v>
      </c>
      <c r="D234" s="140"/>
      <c r="E234" s="140"/>
      <c r="F234" s="42"/>
      <c r="G234" s="141" t="str">
        <f t="shared" si="4"/>
        <v/>
      </c>
    </row>
    <row r="235" spans="1:7" x14ac:dyDescent="0.35">
      <c r="A235" s="133"/>
      <c r="B235" s="138"/>
      <c r="C235" s="272" t="s">
        <v>226</v>
      </c>
      <c r="D235" s="140"/>
      <c r="E235" s="140"/>
      <c r="F235" s="42"/>
      <c r="G235" s="141" t="str">
        <f t="shared" si="4"/>
        <v/>
      </c>
    </row>
    <row r="236" spans="1:7" x14ac:dyDescent="0.35">
      <c r="A236" s="133"/>
      <c r="B236" s="138"/>
      <c r="C236" s="272" t="s">
        <v>909</v>
      </c>
      <c r="D236" s="140"/>
      <c r="E236" s="140"/>
      <c r="F236" s="42"/>
      <c r="G236" s="141" t="str">
        <f t="shared" si="4"/>
        <v/>
      </c>
    </row>
    <row r="237" spans="1:7" x14ac:dyDescent="0.35">
      <c r="A237" s="133"/>
      <c r="B237" s="138"/>
      <c r="C237" s="272" t="s">
        <v>141</v>
      </c>
      <c r="D237" s="140"/>
      <c r="E237" s="140"/>
      <c r="F237" s="42"/>
      <c r="G237" s="141" t="str">
        <f t="shared" si="4"/>
        <v/>
      </c>
    </row>
    <row r="238" spans="1:7" x14ac:dyDescent="0.35">
      <c r="A238" s="133"/>
      <c r="B238" s="138"/>
      <c r="C238" s="272" t="s">
        <v>142</v>
      </c>
      <c r="D238" s="140"/>
      <c r="E238" s="140"/>
      <c r="F238" s="42"/>
      <c r="G238" s="141" t="str">
        <f t="shared" si="4"/>
        <v/>
      </c>
    </row>
    <row r="239" spans="1:7" ht="29" x14ac:dyDescent="0.35">
      <c r="A239" s="133"/>
      <c r="B239" s="138"/>
      <c r="C239" s="272" t="s">
        <v>143</v>
      </c>
      <c r="D239" s="140"/>
      <c r="E239" s="140"/>
      <c r="F239" s="42"/>
      <c r="G239" s="141" t="str">
        <f t="shared" si="4"/>
        <v/>
      </c>
    </row>
    <row r="240" spans="1:7" x14ac:dyDescent="0.35">
      <c r="A240" s="133"/>
      <c r="B240" s="138" t="s">
        <v>8</v>
      </c>
      <c r="C240" s="268" t="s">
        <v>144</v>
      </c>
      <c r="D240" s="140" t="s">
        <v>15</v>
      </c>
      <c r="E240" s="140">
        <v>105</v>
      </c>
      <c r="F240" s="42"/>
      <c r="G240" s="141" t="str">
        <f t="shared" si="4"/>
        <v/>
      </c>
    </row>
    <row r="241" spans="1:7" x14ac:dyDescent="0.35">
      <c r="A241" s="133"/>
      <c r="B241" s="138"/>
      <c r="C241" s="272" t="s">
        <v>145</v>
      </c>
      <c r="D241" s="140"/>
      <c r="E241" s="140"/>
      <c r="F241" s="42"/>
      <c r="G241" s="141" t="str">
        <f t="shared" si="4"/>
        <v/>
      </c>
    </row>
    <row r="242" spans="1:7" ht="29" x14ac:dyDescent="0.35">
      <c r="A242" s="133"/>
      <c r="B242" s="138"/>
      <c r="C242" s="272" t="s">
        <v>244</v>
      </c>
      <c r="D242" s="140"/>
      <c r="E242" s="140"/>
      <c r="F242" s="42"/>
      <c r="G242" s="141" t="str">
        <f t="shared" si="4"/>
        <v/>
      </c>
    </row>
    <row r="243" spans="1:7" x14ac:dyDescent="0.35">
      <c r="A243" s="133"/>
      <c r="B243" s="138" t="s">
        <v>11</v>
      </c>
      <c r="C243" s="268" t="s">
        <v>965</v>
      </c>
      <c r="D243" s="140" t="s">
        <v>15</v>
      </c>
      <c r="E243" s="140">
        <v>105</v>
      </c>
      <c r="F243" s="42"/>
      <c r="G243" s="141" t="str">
        <f t="shared" si="4"/>
        <v/>
      </c>
    </row>
    <row r="244" spans="1:7" ht="29" x14ac:dyDescent="0.35">
      <c r="A244" s="133"/>
      <c r="B244" s="138"/>
      <c r="C244" s="272" t="s">
        <v>148</v>
      </c>
      <c r="D244" s="140"/>
      <c r="E244" s="140"/>
      <c r="F244" s="42"/>
      <c r="G244" s="141" t="str">
        <f t="shared" si="4"/>
        <v/>
      </c>
    </row>
    <row r="245" spans="1:7" ht="29" x14ac:dyDescent="0.35">
      <c r="A245" s="133"/>
      <c r="B245" s="138" t="s">
        <v>13</v>
      </c>
      <c r="C245" s="268" t="s">
        <v>149</v>
      </c>
      <c r="D245" s="140" t="s">
        <v>15</v>
      </c>
      <c r="E245" s="140">
        <v>40</v>
      </c>
      <c r="F245" s="42"/>
      <c r="G245" s="141" t="str">
        <f t="shared" si="4"/>
        <v/>
      </c>
    </row>
    <row r="246" spans="1:7" x14ac:dyDescent="0.35">
      <c r="A246" s="133"/>
      <c r="B246" s="138"/>
      <c r="C246" s="272"/>
      <c r="D246" s="140"/>
      <c r="E246" s="140"/>
      <c r="F246" s="42"/>
      <c r="G246" s="141" t="str">
        <f t="shared" si="4"/>
        <v/>
      </c>
    </row>
    <row r="247" spans="1:7" x14ac:dyDescent="0.35">
      <c r="A247" s="133"/>
      <c r="B247" s="138"/>
      <c r="C247" s="272"/>
      <c r="D247" s="140"/>
      <c r="E247" s="140"/>
      <c r="F247" s="42"/>
      <c r="G247" s="141" t="str">
        <f t="shared" si="4"/>
        <v/>
      </c>
    </row>
    <row r="248" spans="1:7" x14ac:dyDescent="0.35">
      <c r="A248" s="133"/>
      <c r="B248" s="138"/>
      <c r="C248" s="272"/>
      <c r="D248" s="140"/>
      <c r="E248" s="140"/>
      <c r="F248" s="42"/>
      <c r="G248" s="141" t="str">
        <f t="shared" si="4"/>
        <v/>
      </c>
    </row>
    <row r="249" spans="1:7" x14ac:dyDescent="0.35">
      <c r="A249" s="133"/>
      <c r="B249" s="138"/>
      <c r="C249" s="272"/>
      <c r="D249" s="140"/>
      <c r="E249" s="140"/>
      <c r="F249" s="42"/>
      <c r="G249" s="141" t="str">
        <f t="shared" si="4"/>
        <v/>
      </c>
    </row>
    <row r="250" spans="1:7" x14ac:dyDescent="0.35">
      <c r="A250" s="133"/>
      <c r="B250" s="138"/>
      <c r="C250" s="272"/>
      <c r="D250" s="140"/>
      <c r="E250" s="140"/>
      <c r="F250" s="42"/>
      <c r="G250" s="141" t="str">
        <f t="shared" si="4"/>
        <v/>
      </c>
    </row>
    <row r="251" spans="1:7" x14ac:dyDescent="0.35">
      <c r="A251" s="133"/>
      <c r="B251" s="138"/>
      <c r="C251" s="272"/>
      <c r="D251" s="140"/>
      <c r="E251" s="140"/>
      <c r="F251" s="42"/>
      <c r="G251" s="141" t="str">
        <f t="shared" si="4"/>
        <v/>
      </c>
    </row>
    <row r="252" spans="1:7" x14ac:dyDescent="0.35">
      <c r="A252" s="133"/>
      <c r="B252" s="138"/>
      <c r="C252" s="272"/>
      <c r="D252" s="140"/>
      <c r="E252" s="140"/>
      <c r="F252" s="42"/>
      <c r="G252" s="141" t="str">
        <f t="shared" si="4"/>
        <v/>
      </c>
    </row>
    <row r="253" spans="1:7" x14ac:dyDescent="0.35">
      <c r="A253" s="133"/>
      <c r="B253" s="138"/>
      <c r="C253" s="272"/>
      <c r="D253" s="140"/>
      <c r="E253" s="140"/>
      <c r="F253" s="42"/>
      <c r="G253" s="141" t="str">
        <f t="shared" si="4"/>
        <v/>
      </c>
    </row>
    <row r="254" spans="1:7" x14ac:dyDescent="0.35">
      <c r="A254" s="133"/>
      <c r="B254" s="138"/>
      <c r="C254" s="272"/>
      <c r="D254" s="140"/>
      <c r="E254" s="140"/>
      <c r="F254" s="42"/>
      <c r="G254" s="141" t="str">
        <f t="shared" si="4"/>
        <v/>
      </c>
    </row>
    <row r="255" spans="1:7" x14ac:dyDescent="0.35">
      <c r="A255" s="133"/>
      <c r="B255" s="138"/>
      <c r="C255" s="272"/>
      <c r="D255" s="140"/>
      <c r="E255" s="140"/>
      <c r="F255" s="42"/>
      <c r="G255" s="141" t="str">
        <f t="shared" si="4"/>
        <v/>
      </c>
    </row>
    <row r="256" spans="1:7" x14ac:dyDescent="0.35">
      <c r="A256" s="133"/>
      <c r="B256" s="138"/>
      <c r="C256" s="272"/>
      <c r="D256" s="140"/>
      <c r="E256" s="140"/>
      <c r="F256" s="42"/>
      <c r="G256" s="141" t="str">
        <f t="shared" si="4"/>
        <v/>
      </c>
    </row>
    <row r="257" spans="1:7" x14ac:dyDescent="0.35">
      <c r="A257" s="133"/>
      <c r="B257" s="138"/>
      <c r="C257" s="272"/>
      <c r="D257" s="140"/>
      <c r="E257" s="140"/>
      <c r="F257" s="42"/>
      <c r="G257" s="141"/>
    </row>
    <row r="258" spans="1:7" x14ac:dyDescent="0.35">
      <c r="A258" s="133"/>
      <c r="B258" s="138"/>
      <c r="C258" s="272"/>
      <c r="D258" s="140"/>
      <c r="E258" s="140"/>
      <c r="F258" s="42"/>
      <c r="G258" s="141"/>
    </row>
    <row r="259" spans="1:7" x14ac:dyDescent="0.35">
      <c r="A259" s="133"/>
      <c r="B259" s="138"/>
      <c r="C259" s="272"/>
      <c r="D259" s="140"/>
      <c r="E259" s="140"/>
      <c r="F259" s="42"/>
      <c r="G259" s="141"/>
    </row>
    <row r="260" spans="1:7" x14ac:dyDescent="0.35">
      <c r="A260" s="133"/>
      <c r="B260" s="138"/>
      <c r="C260" s="272"/>
      <c r="D260" s="140"/>
      <c r="E260" s="140"/>
      <c r="F260" s="42"/>
      <c r="G260" s="141"/>
    </row>
    <row r="261" spans="1:7" x14ac:dyDescent="0.35">
      <c r="A261" s="133"/>
      <c r="B261" s="138"/>
      <c r="C261" s="272"/>
      <c r="D261" s="140"/>
      <c r="E261" s="140"/>
      <c r="F261" s="42"/>
      <c r="G261" s="141"/>
    </row>
    <row r="262" spans="1:7" x14ac:dyDescent="0.35">
      <c r="A262" s="133"/>
      <c r="B262" s="138"/>
      <c r="C262" s="272"/>
      <c r="D262" s="140"/>
      <c r="E262" s="140"/>
      <c r="F262" s="42"/>
      <c r="G262" s="141"/>
    </row>
    <row r="263" spans="1:7" x14ac:dyDescent="0.35">
      <c r="A263" s="133"/>
      <c r="B263" s="138"/>
      <c r="C263" s="272"/>
      <c r="D263" s="140"/>
      <c r="E263" s="140"/>
      <c r="F263" s="42"/>
      <c r="G263" s="141"/>
    </row>
    <row r="264" spans="1:7" x14ac:dyDescent="0.35">
      <c r="A264" s="133"/>
      <c r="B264" s="138"/>
      <c r="C264" s="272"/>
      <c r="D264" s="140"/>
      <c r="E264" s="140"/>
      <c r="F264" s="42"/>
      <c r="G264" s="141"/>
    </row>
    <row r="265" spans="1:7" x14ac:dyDescent="0.35">
      <c r="A265" s="133"/>
      <c r="B265" s="138"/>
      <c r="C265" s="272"/>
      <c r="D265" s="140"/>
      <c r="E265" s="140"/>
      <c r="F265" s="42"/>
      <c r="G265" s="141"/>
    </row>
    <row r="266" spans="1:7" x14ac:dyDescent="0.35">
      <c r="A266" s="133"/>
      <c r="B266" s="138"/>
      <c r="C266" s="272"/>
      <c r="D266" s="140"/>
      <c r="E266" s="140"/>
      <c r="F266" s="42"/>
      <c r="G266" s="141" t="str">
        <f t="shared" si="4"/>
        <v/>
      </c>
    </row>
    <row r="267" spans="1:7" x14ac:dyDescent="0.35">
      <c r="A267" s="133"/>
      <c r="B267" s="138"/>
      <c r="C267" s="272"/>
      <c r="D267" s="140"/>
      <c r="E267" s="140"/>
      <c r="F267" s="42"/>
      <c r="G267" s="141" t="str">
        <f t="shared" si="4"/>
        <v/>
      </c>
    </row>
    <row r="268" spans="1:7" x14ac:dyDescent="0.35">
      <c r="A268" s="133"/>
      <c r="B268" s="138"/>
      <c r="C268" s="272"/>
      <c r="D268" s="140"/>
      <c r="E268" s="140"/>
      <c r="F268" s="42"/>
      <c r="G268" s="141" t="str">
        <f t="shared" si="4"/>
        <v/>
      </c>
    </row>
    <row r="269" spans="1:7" x14ac:dyDescent="0.35">
      <c r="A269" s="133"/>
      <c r="B269" s="138"/>
      <c r="C269" s="272"/>
      <c r="D269" s="140"/>
      <c r="E269" s="140"/>
      <c r="F269" s="42"/>
      <c r="G269" s="141" t="str">
        <f t="shared" si="4"/>
        <v/>
      </c>
    </row>
    <row r="270" spans="1:7" x14ac:dyDescent="0.35">
      <c r="A270" s="133"/>
      <c r="B270" s="138"/>
      <c r="C270" s="272"/>
      <c r="D270" s="140"/>
      <c r="E270" s="140"/>
      <c r="F270" s="42"/>
      <c r="G270" s="141" t="str">
        <f t="shared" si="4"/>
        <v/>
      </c>
    </row>
    <row r="271" spans="1:7" x14ac:dyDescent="0.35">
      <c r="A271" s="133"/>
      <c r="B271" s="138"/>
      <c r="C271" s="272"/>
      <c r="D271" s="140"/>
      <c r="E271" s="140"/>
      <c r="F271" s="42"/>
      <c r="G271" s="141" t="str">
        <f t="shared" si="4"/>
        <v/>
      </c>
    </row>
    <row r="272" spans="1:7" ht="15" thickBot="1" x14ac:dyDescent="0.4">
      <c r="A272" s="133"/>
      <c r="B272" s="273"/>
      <c r="C272" s="274" t="s">
        <v>71</v>
      </c>
      <c r="D272" s="275"/>
      <c r="E272" s="275"/>
      <c r="F272" s="276"/>
      <c r="G272" s="277">
        <f>SUM(G236:G271)</f>
        <v>0</v>
      </c>
    </row>
    <row r="273" spans="1:7" ht="15" thickTop="1" x14ac:dyDescent="0.35">
      <c r="A273" s="133"/>
      <c r="B273" s="278"/>
      <c r="C273" s="279"/>
      <c r="D273" s="278"/>
      <c r="E273" s="278"/>
      <c r="F273" s="280"/>
      <c r="G273" s="281" t="s">
        <v>910</v>
      </c>
    </row>
    <row r="274" spans="1:7" x14ac:dyDescent="0.35">
      <c r="A274" s="133"/>
      <c r="B274" s="138"/>
      <c r="C274" s="272" t="str">
        <f>C234</f>
        <v>BILL No .2.6</v>
      </c>
      <c r="D274" s="140"/>
      <c r="E274" s="140"/>
      <c r="F274" s="42"/>
      <c r="G274" s="141" t="str">
        <f t="shared" si="4"/>
        <v/>
      </c>
    </row>
    <row r="275" spans="1:7" x14ac:dyDescent="0.35">
      <c r="A275" s="133"/>
      <c r="B275" s="138"/>
      <c r="C275" s="272" t="s">
        <v>226</v>
      </c>
      <c r="D275" s="140"/>
      <c r="E275" s="140"/>
      <c r="F275" s="42"/>
      <c r="G275" s="141" t="str">
        <f t="shared" si="4"/>
        <v/>
      </c>
    </row>
    <row r="276" spans="1:7" x14ac:dyDescent="0.35">
      <c r="A276" s="133"/>
      <c r="B276" s="138"/>
      <c r="C276" s="272" t="s">
        <v>221</v>
      </c>
      <c r="D276" s="140"/>
      <c r="E276" s="140"/>
      <c r="F276" s="42"/>
      <c r="G276" s="141" t="str">
        <f t="shared" si="4"/>
        <v/>
      </c>
    </row>
    <row r="277" spans="1:7" x14ac:dyDescent="0.35">
      <c r="A277" s="133"/>
      <c r="B277" s="138"/>
      <c r="C277" s="272" t="s">
        <v>150</v>
      </c>
      <c r="D277" s="140"/>
      <c r="E277" s="140"/>
      <c r="F277" s="42"/>
      <c r="G277" s="141" t="str">
        <f t="shared" si="4"/>
        <v/>
      </c>
    </row>
    <row r="278" spans="1:7" x14ac:dyDescent="0.35">
      <c r="A278" s="133"/>
      <c r="B278" s="138"/>
      <c r="C278" s="272" t="s">
        <v>142</v>
      </c>
      <c r="D278" s="140"/>
      <c r="E278" s="140"/>
      <c r="F278" s="42"/>
      <c r="G278" s="141" t="str">
        <f t="shared" si="4"/>
        <v/>
      </c>
    </row>
    <row r="279" spans="1:7" ht="43.5" x14ac:dyDescent="0.35">
      <c r="A279" s="133"/>
      <c r="B279" s="138"/>
      <c r="C279" s="272" t="s">
        <v>911</v>
      </c>
      <c r="D279" s="140"/>
      <c r="E279" s="140"/>
      <c r="F279" s="42"/>
      <c r="G279" s="141" t="str">
        <f t="shared" si="4"/>
        <v/>
      </c>
    </row>
    <row r="280" spans="1:7" x14ac:dyDescent="0.35">
      <c r="A280" s="133"/>
      <c r="B280" s="138" t="s">
        <v>8</v>
      </c>
      <c r="C280" s="268" t="s">
        <v>165</v>
      </c>
      <c r="D280" s="140" t="s">
        <v>15</v>
      </c>
      <c r="E280" s="140">
        <v>60</v>
      </c>
      <c r="F280" s="42"/>
      <c r="G280" s="141" t="str">
        <f t="shared" si="4"/>
        <v/>
      </c>
    </row>
    <row r="281" spans="1:7" x14ac:dyDescent="0.35">
      <c r="A281" s="133"/>
      <c r="B281" s="138"/>
      <c r="C281" s="272" t="s">
        <v>245</v>
      </c>
      <c r="D281" s="140"/>
      <c r="E281" s="140"/>
      <c r="F281" s="42"/>
      <c r="G281" s="141" t="str">
        <f t="shared" si="4"/>
        <v/>
      </c>
    </row>
    <row r="282" spans="1:7" ht="29" x14ac:dyDescent="0.35">
      <c r="A282" s="133"/>
      <c r="B282" s="138"/>
      <c r="C282" s="272" t="s">
        <v>153</v>
      </c>
      <c r="D282" s="140"/>
      <c r="E282" s="140"/>
      <c r="F282" s="42"/>
      <c r="G282" s="141" t="str">
        <f t="shared" si="4"/>
        <v/>
      </c>
    </row>
    <row r="283" spans="1:7" x14ac:dyDescent="0.35">
      <c r="A283" s="133"/>
      <c r="B283" s="138" t="s">
        <v>11</v>
      </c>
      <c r="C283" s="268" t="s">
        <v>154</v>
      </c>
      <c r="D283" s="140" t="s">
        <v>15</v>
      </c>
      <c r="E283" s="140">
        <v>60</v>
      </c>
      <c r="F283" s="42"/>
      <c r="G283" s="141" t="str">
        <f t="shared" si="4"/>
        <v/>
      </c>
    </row>
    <row r="284" spans="1:7" x14ac:dyDescent="0.35">
      <c r="A284" s="133"/>
      <c r="B284" s="138"/>
      <c r="C284" s="272" t="s">
        <v>246</v>
      </c>
      <c r="D284" s="140"/>
      <c r="E284" s="140"/>
      <c r="F284" s="42"/>
      <c r="G284" s="141" t="str">
        <f t="shared" si="4"/>
        <v/>
      </c>
    </row>
    <row r="285" spans="1:7" ht="72.5" x14ac:dyDescent="0.35">
      <c r="A285" s="133"/>
      <c r="B285" s="138"/>
      <c r="C285" s="272" t="s">
        <v>247</v>
      </c>
      <c r="D285" s="140"/>
      <c r="E285" s="140"/>
      <c r="F285" s="42"/>
      <c r="G285" s="141" t="str">
        <f t="shared" si="4"/>
        <v/>
      </c>
    </row>
    <row r="286" spans="1:7" x14ac:dyDescent="0.35">
      <c r="A286" s="133"/>
      <c r="B286" s="138" t="s">
        <v>13</v>
      </c>
      <c r="C286" s="268" t="s">
        <v>248</v>
      </c>
      <c r="D286" s="140" t="s">
        <v>15</v>
      </c>
      <c r="E286" s="140">
        <v>28</v>
      </c>
      <c r="F286" s="42"/>
      <c r="G286" s="141" t="str">
        <f t="shared" si="4"/>
        <v/>
      </c>
    </row>
    <row r="287" spans="1:7" x14ac:dyDescent="0.35">
      <c r="A287" s="133"/>
      <c r="B287" s="138" t="s">
        <v>16</v>
      </c>
      <c r="C287" s="268" t="s">
        <v>249</v>
      </c>
      <c r="D287" s="140" t="s">
        <v>58</v>
      </c>
      <c r="E287" s="140">
        <v>66</v>
      </c>
      <c r="F287" s="42"/>
      <c r="G287" s="141" t="str">
        <f t="shared" si="4"/>
        <v/>
      </c>
    </row>
    <row r="288" spans="1:7" ht="43.5" x14ac:dyDescent="0.35">
      <c r="A288" s="133"/>
      <c r="B288" s="138"/>
      <c r="C288" s="272" t="s">
        <v>966</v>
      </c>
      <c r="D288" s="140"/>
      <c r="E288" s="140"/>
      <c r="F288" s="42"/>
      <c r="G288" s="141" t="str">
        <f t="shared" si="4"/>
        <v/>
      </c>
    </row>
    <row r="289" spans="1:7" x14ac:dyDescent="0.35">
      <c r="A289" s="133"/>
      <c r="B289" s="138" t="s">
        <v>19</v>
      </c>
      <c r="C289" s="268" t="s">
        <v>967</v>
      </c>
      <c r="D289" s="140" t="s">
        <v>15</v>
      </c>
      <c r="E289" s="140">
        <v>8</v>
      </c>
      <c r="F289" s="42"/>
      <c r="G289" s="141" t="str">
        <f t="shared" si="4"/>
        <v/>
      </c>
    </row>
    <row r="290" spans="1:7" x14ac:dyDescent="0.35">
      <c r="A290" s="133"/>
      <c r="B290" s="138"/>
      <c r="C290" s="268"/>
      <c r="D290" s="140"/>
      <c r="E290" s="140"/>
      <c r="F290" s="42"/>
      <c r="G290" s="141" t="str">
        <f t="shared" si="4"/>
        <v/>
      </c>
    </row>
    <row r="291" spans="1:7" x14ac:dyDescent="0.35">
      <c r="A291" s="133"/>
      <c r="B291" s="138"/>
      <c r="C291" s="272"/>
      <c r="D291" s="140"/>
      <c r="E291" s="140"/>
      <c r="F291" s="42"/>
      <c r="G291" s="141" t="str">
        <f t="shared" si="4"/>
        <v/>
      </c>
    </row>
    <row r="292" spans="1:7" x14ac:dyDescent="0.35">
      <c r="A292" s="133"/>
      <c r="B292" s="138"/>
      <c r="C292" s="272"/>
      <c r="D292" s="140"/>
      <c r="E292" s="140"/>
      <c r="F292" s="42"/>
      <c r="G292" s="141" t="str">
        <f t="shared" si="4"/>
        <v/>
      </c>
    </row>
    <row r="293" spans="1:7" x14ac:dyDescent="0.35">
      <c r="A293" s="133"/>
      <c r="B293" s="138"/>
      <c r="C293" s="272"/>
      <c r="D293" s="140"/>
      <c r="E293" s="140"/>
      <c r="F293" s="42"/>
      <c r="G293" s="141" t="str">
        <f t="shared" si="4"/>
        <v/>
      </c>
    </row>
    <row r="294" spans="1:7" x14ac:dyDescent="0.35">
      <c r="A294" s="133"/>
      <c r="B294" s="138"/>
      <c r="C294" s="272"/>
      <c r="D294" s="140"/>
      <c r="E294" s="140"/>
      <c r="F294" s="42"/>
      <c r="G294" s="141" t="str">
        <f t="shared" si="4"/>
        <v/>
      </c>
    </row>
    <row r="295" spans="1:7" x14ac:dyDescent="0.35">
      <c r="A295" s="133"/>
      <c r="B295" s="138"/>
      <c r="C295" s="272"/>
      <c r="D295" s="140"/>
      <c r="E295" s="140"/>
      <c r="F295" s="42"/>
      <c r="G295" s="141" t="str">
        <f t="shared" si="4"/>
        <v/>
      </c>
    </row>
    <row r="296" spans="1:7" x14ac:dyDescent="0.35">
      <c r="A296" s="133"/>
      <c r="B296" s="138"/>
      <c r="C296" s="272"/>
      <c r="D296" s="140"/>
      <c r="E296" s="140"/>
      <c r="F296" s="42"/>
      <c r="G296" s="141" t="str">
        <f t="shared" si="4"/>
        <v/>
      </c>
    </row>
    <row r="297" spans="1:7" x14ac:dyDescent="0.35">
      <c r="A297" s="133"/>
      <c r="B297" s="138"/>
      <c r="C297" s="272"/>
      <c r="D297" s="140"/>
      <c r="E297" s="140"/>
      <c r="F297" s="42"/>
      <c r="G297" s="141" t="str">
        <f t="shared" si="4"/>
        <v/>
      </c>
    </row>
    <row r="298" spans="1:7" x14ac:dyDescent="0.35">
      <c r="A298" s="133"/>
      <c r="B298" s="138"/>
      <c r="C298" s="272"/>
      <c r="D298" s="140"/>
      <c r="E298" s="140"/>
      <c r="F298" s="42"/>
      <c r="G298" s="141"/>
    </row>
    <row r="299" spans="1:7" x14ac:dyDescent="0.35">
      <c r="A299" s="133"/>
      <c r="B299" s="138"/>
      <c r="C299" s="272"/>
      <c r="D299" s="140"/>
      <c r="E299" s="140"/>
      <c r="F299" s="42"/>
      <c r="G299" s="141"/>
    </row>
    <row r="300" spans="1:7" x14ac:dyDescent="0.35">
      <c r="A300" s="133"/>
      <c r="B300" s="138"/>
      <c r="C300" s="272"/>
      <c r="D300" s="140"/>
      <c r="E300" s="140"/>
      <c r="F300" s="42"/>
      <c r="G300" s="141" t="str">
        <f t="shared" ref="G300:G330" si="5">IF((E300*F300)=0,"",E300*F300)</f>
        <v/>
      </c>
    </row>
    <row r="301" spans="1:7" x14ac:dyDescent="0.35">
      <c r="A301" s="133"/>
      <c r="B301" s="138"/>
      <c r="C301" s="272"/>
      <c r="D301" s="140"/>
      <c r="E301" s="140"/>
      <c r="F301" s="42"/>
      <c r="G301" s="141" t="str">
        <f t="shared" si="5"/>
        <v/>
      </c>
    </row>
    <row r="302" spans="1:7" x14ac:dyDescent="0.35">
      <c r="A302" s="133"/>
      <c r="B302" s="138"/>
      <c r="C302" s="272"/>
      <c r="D302" s="140"/>
      <c r="E302" s="140"/>
      <c r="F302" s="42"/>
      <c r="G302" s="141" t="str">
        <f t="shared" si="5"/>
        <v/>
      </c>
    </row>
    <row r="303" spans="1:7" x14ac:dyDescent="0.35">
      <c r="A303" s="133"/>
      <c r="B303" s="138"/>
      <c r="C303" s="272"/>
      <c r="D303" s="140"/>
      <c r="E303" s="140"/>
      <c r="F303" s="42"/>
      <c r="G303" s="141" t="str">
        <f t="shared" si="5"/>
        <v/>
      </c>
    </row>
    <row r="304" spans="1:7" x14ac:dyDescent="0.35">
      <c r="A304" s="133"/>
      <c r="B304" s="138"/>
      <c r="C304" s="272"/>
      <c r="D304" s="140"/>
      <c r="E304" s="140"/>
      <c r="F304" s="42"/>
      <c r="G304" s="141" t="str">
        <f t="shared" si="5"/>
        <v/>
      </c>
    </row>
    <row r="305" spans="1:7" x14ac:dyDescent="0.35">
      <c r="A305" s="133"/>
      <c r="B305" s="138"/>
      <c r="C305" s="272"/>
      <c r="D305" s="140"/>
      <c r="E305" s="140"/>
      <c r="F305" s="42"/>
      <c r="G305" s="141" t="str">
        <f t="shared" si="5"/>
        <v/>
      </c>
    </row>
    <row r="306" spans="1:7" ht="15" thickBot="1" x14ac:dyDescent="0.4">
      <c r="A306" s="133"/>
      <c r="B306" s="273"/>
      <c r="C306" s="274" t="s">
        <v>71</v>
      </c>
      <c r="D306" s="275"/>
      <c r="E306" s="275"/>
      <c r="F306" s="276"/>
      <c r="G306" s="277">
        <f>SUM(G279:G305)</f>
        <v>0</v>
      </c>
    </row>
    <row r="307" spans="1:7" ht="15" thickTop="1" x14ac:dyDescent="0.35">
      <c r="A307" s="133"/>
      <c r="B307" s="278"/>
      <c r="C307" s="279"/>
      <c r="D307" s="278"/>
      <c r="E307" s="278"/>
      <c r="F307" s="280"/>
      <c r="G307" s="281" t="s">
        <v>912</v>
      </c>
    </row>
    <row r="308" spans="1:7" x14ac:dyDescent="0.35">
      <c r="A308" s="133"/>
      <c r="B308" s="138"/>
      <c r="C308" s="272" t="str">
        <f>C274</f>
        <v>BILL No .2.6</v>
      </c>
      <c r="D308" s="140"/>
      <c r="E308" s="140"/>
      <c r="F308" s="42"/>
      <c r="G308" s="141" t="str">
        <f t="shared" si="5"/>
        <v/>
      </c>
    </row>
    <row r="309" spans="1:7" x14ac:dyDescent="0.35">
      <c r="A309" s="133"/>
      <c r="B309" s="138"/>
      <c r="C309" s="272" t="s">
        <v>226</v>
      </c>
      <c r="D309" s="140"/>
      <c r="E309" s="140"/>
      <c r="F309" s="42"/>
      <c r="G309" s="141"/>
    </row>
    <row r="310" spans="1:7" x14ac:dyDescent="0.35">
      <c r="A310" s="133"/>
      <c r="B310" s="138"/>
      <c r="C310" s="272" t="s">
        <v>140</v>
      </c>
      <c r="D310" s="140"/>
      <c r="E310" s="140"/>
      <c r="F310" s="42"/>
      <c r="G310" s="141"/>
    </row>
    <row r="311" spans="1:7" x14ac:dyDescent="0.35">
      <c r="A311" s="133"/>
      <c r="B311" s="138"/>
      <c r="C311" s="272" t="s">
        <v>181</v>
      </c>
      <c r="D311" s="140"/>
      <c r="E311" s="140"/>
      <c r="F311" s="42"/>
      <c r="G311" s="141"/>
    </row>
    <row r="312" spans="1:7" x14ac:dyDescent="0.35">
      <c r="A312" s="133"/>
      <c r="B312" s="138"/>
      <c r="C312" s="272" t="s">
        <v>250</v>
      </c>
      <c r="D312" s="140"/>
      <c r="E312" s="140"/>
      <c r="F312" s="42"/>
      <c r="G312" s="141"/>
    </row>
    <row r="313" spans="1:7" x14ac:dyDescent="0.35">
      <c r="A313" s="133"/>
      <c r="B313" s="138"/>
      <c r="C313" s="272" t="s">
        <v>251</v>
      </c>
      <c r="D313" s="140"/>
      <c r="E313" s="140"/>
      <c r="F313" s="42"/>
      <c r="G313" s="141"/>
    </row>
    <row r="314" spans="1:7" ht="43.5" x14ac:dyDescent="0.35">
      <c r="A314" s="133"/>
      <c r="B314" s="138"/>
      <c r="C314" s="272" t="s">
        <v>252</v>
      </c>
      <c r="D314" s="140"/>
      <c r="E314" s="140"/>
      <c r="F314" s="42"/>
      <c r="G314" s="141"/>
    </row>
    <row r="315" spans="1:7" ht="29" x14ac:dyDescent="0.35">
      <c r="A315" s="133"/>
      <c r="B315" s="138"/>
      <c r="C315" s="272" t="s">
        <v>253</v>
      </c>
      <c r="D315" s="140"/>
      <c r="E315" s="140"/>
      <c r="F315" s="42"/>
      <c r="G315" s="141"/>
    </row>
    <row r="316" spans="1:7" x14ac:dyDescent="0.35">
      <c r="A316" s="133"/>
      <c r="B316" s="138"/>
      <c r="C316" s="272" t="s">
        <v>254</v>
      </c>
      <c r="D316" s="140"/>
      <c r="E316" s="140"/>
      <c r="F316" s="42"/>
      <c r="G316" s="141"/>
    </row>
    <row r="317" spans="1:7" ht="43.5" x14ac:dyDescent="0.35">
      <c r="A317" s="133"/>
      <c r="B317" s="138"/>
      <c r="C317" s="272" t="s">
        <v>255</v>
      </c>
      <c r="D317" s="140"/>
      <c r="E317" s="140"/>
      <c r="F317" s="42"/>
      <c r="G317" s="141"/>
    </row>
    <row r="318" spans="1:7" ht="43.5" x14ac:dyDescent="0.35">
      <c r="A318" s="133"/>
      <c r="B318" s="138"/>
      <c r="C318" s="272" t="s">
        <v>256</v>
      </c>
      <c r="D318" s="140"/>
      <c r="E318" s="140"/>
      <c r="F318" s="42"/>
      <c r="G318" s="141"/>
    </row>
    <row r="319" spans="1:7" x14ac:dyDescent="0.35">
      <c r="A319" s="133"/>
      <c r="B319" s="138"/>
      <c r="C319" s="272" t="s">
        <v>257</v>
      </c>
      <c r="D319" s="140"/>
      <c r="E319" s="140"/>
      <c r="F319" s="42"/>
      <c r="G319" s="141"/>
    </row>
    <row r="320" spans="1:7" ht="29" x14ac:dyDescent="0.35">
      <c r="A320" s="133"/>
      <c r="B320" s="138" t="s">
        <v>8</v>
      </c>
      <c r="C320" s="268" t="s">
        <v>258</v>
      </c>
      <c r="D320" s="140" t="s">
        <v>58</v>
      </c>
      <c r="E320" s="140">
        <v>5</v>
      </c>
      <c r="F320" s="42"/>
      <c r="G320" s="141" t="str">
        <f t="shared" si="5"/>
        <v/>
      </c>
    </row>
    <row r="321" spans="1:7" ht="29" x14ac:dyDescent="0.35">
      <c r="A321" s="133"/>
      <c r="B321" s="138" t="s">
        <v>11</v>
      </c>
      <c r="C321" s="268" t="s">
        <v>259</v>
      </c>
      <c r="D321" s="140" t="s">
        <v>58</v>
      </c>
      <c r="E321" s="140">
        <v>2</v>
      </c>
      <c r="F321" s="42"/>
      <c r="G321" s="141" t="str">
        <f t="shared" si="5"/>
        <v/>
      </c>
    </row>
    <row r="322" spans="1:7" x14ac:dyDescent="0.35">
      <c r="A322" s="133"/>
      <c r="B322" s="138" t="s">
        <v>13</v>
      </c>
      <c r="C322" s="268" t="s">
        <v>260</v>
      </c>
      <c r="D322" s="140" t="s">
        <v>182</v>
      </c>
      <c r="E322" s="140">
        <v>1</v>
      </c>
      <c r="F322" s="42"/>
      <c r="G322" s="141" t="str">
        <f t="shared" si="5"/>
        <v/>
      </c>
    </row>
    <row r="323" spans="1:7" x14ac:dyDescent="0.35">
      <c r="A323" s="133"/>
      <c r="B323" s="138" t="s">
        <v>16</v>
      </c>
      <c r="C323" s="268" t="s">
        <v>261</v>
      </c>
      <c r="D323" s="140" t="s">
        <v>182</v>
      </c>
      <c r="E323" s="140">
        <v>2</v>
      </c>
      <c r="F323" s="42"/>
      <c r="G323" s="141" t="str">
        <f t="shared" si="5"/>
        <v/>
      </c>
    </row>
    <row r="324" spans="1:7" x14ac:dyDescent="0.35">
      <c r="A324" s="133"/>
      <c r="B324" s="138" t="s">
        <v>19</v>
      </c>
      <c r="C324" s="268" t="s">
        <v>262</v>
      </c>
      <c r="D324" s="140" t="s">
        <v>182</v>
      </c>
      <c r="E324" s="140">
        <v>2</v>
      </c>
      <c r="F324" s="42"/>
      <c r="G324" s="141" t="str">
        <f t="shared" si="5"/>
        <v/>
      </c>
    </row>
    <row r="325" spans="1:7" x14ac:dyDescent="0.35">
      <c r="A325" s="133"/>
      <c r="B325" s="138"/>
      <c r="C325" s="272" t="s">
        <v>1022</v>
      </c>
      <c r="D325" s="140"/>
      <c r="E325" s="140"/>
      <c r="F325" s="42"/>
      <c r="G325" s="141"/>
    </row>
    <row r="326" spans="1:7" ht="58" x14ac:dyDescent="0.35">
      <c r="A326" s="133"/>
      <c r="B326" s="138" t="s">
        <v>55</v>
      </c>
      <c r="C326" s="268" t="s">
        <v>1023</v>
      </c>
      <c r="D326" s="140" t="s">
        <v>182</v>
      </c>
      <c r="E326" s="140">
        <v>4</v>
      </c>
      <c r="F326" s="42"/>
      <c r="G326" s="141" t="str">
        <f t="shared" ref="G326" si="6">IF((E326*F326)=0,"",E326*F326)</f>
        <v/>
      </c>
    </row>
    <row r="327" spans="1:7" x14ac:dyDescent="0.35">
      <c r="A327" s="133"/>
      <c r="B327" s="138"/>
      <c r="C327" s="272" t="s">
        <v>263</v>
      </c>
      <c r="D327" s="140"/>
      <c r="E327" s="140"/>
      <c r="F327" s="42"/>
      <c r="G327" s="141" t="str">
        <f t="shared" si="5"/>
        <v/>
      </c>
    </row>
    <row r="328" spans="1:7" ht="29" x14ac:dyDescent="0.35">
      <c r="A328" s="133"/>
      <c r="B328" s="138" t="s">
        <v>21</v>
      </c>
      <c r="C328" s="268" t="s">
        <v>264</v>
      </c>
      <c r="D328" s="140" t="s">
        <v>30</v>
      </c>
      <c r="E328" s="140">
        <v>15</v>
      </c>
      <c r="F328" s="42"/>
      <c r="G328" s="141" t="str">
        <f t="shared" si="5"/>
        <v/>
      </c>
    </row>
    <row r="329" spans="1:7" ht="29" x14ac:dyDescent="0.35">
      <c r="A329" s="133"/>
      <c r="B329" s="138" t="s">
        <v>23</v>
      </c>
      <c r="C329" s="268" t="s">
        <v>265</v>
      </c>
      <c r="D329" s="140" t="s">
        <v>85</v>
      </c>
      <c r="E329" s="140">
        <v>2</v>
      </c>
      <c r="F329" s="42"/>
      <c r="G329" s="141" t="str">
        <f t="shared" si="5"/>
        <v/>
      </c>
    </row>
    <row r="330" spans="1:7" ht="29" x14ac:dyDescent="0.35">
      <c r="A330" s="133"/>
      <c r="B330" s="138" t="s">
        <v>25</v>
      </c>
      <c r="C330" s="268" t="s">
        <v>266</v>
      </c>
      <c r="D330" s="140" t="s">
        <v>85</v>
      </c>
      <c r="E330" s="140">
        <v>1</v>
      </c>
      <c r="F330" s="42"/>
      <c r="G330" s="141" t="str">
        <f t="shared" si="5"/>
        <v/>
      </c>
    </row>
    <row r="331" spans="1:7" x14ac:dyDescent="0.35">
      <c r="A331" s="133"/>
      <c r="B331" s="138"/>
      <c r="C331" s="272"/>
      <c r="D331" s="140"/>
      <c r="E331" s="140"/>
      <c r="F331" s="42"/>
      <c r="G331" s="141"/>
    </row>
    <row r="332" spans="1:7" x14ac:dyDescent="0.35">
      <c r="A332" s="133"/>
      <c r="B332" s="138"/>
      <c r="C332" s="272"/>
      <c r="D332" s="140"/>
      <c r="E332" s="140"/>
      <c r="F332" s="42"/>
      <c r="G332" s="141"/>
    </row>
    <row r="333" spans="1:7" x14ac:dyDescent="0.35">
      <c r="A333" s="133"/>
      <c r="B333" s="138"/>
      <c r="C333" s="268"/>
      <c r="D333" s="140"/>
      <c r="E333" s="140"/>
      <c r="F333" s="42"/>
      <c r="G333" s="141"/>
    </row>
    <row r="334" spans="1:7" x14ac:dyDescent="0.35">
      <c r="A334" s="133"/>
      <c r="B334" s="138"/>
      <c r="C334" s="268"/>
      <c r="D334" s="140"/>
      <c r="E334" s="140"/>
      <c r="F334" s="42"/>
      <c r="G334" s="141"/>
    </row>
    <row r="335" spans="1:7" x14ac:dyDescent="0.35">
      <c r="A335" s="133"/>
      <c r="B335" s="138"/>
      <c r="C335" s="268"/>
      <c r="D335" s="140"/>
      <c r="E335" s="140"/>
      <c r="F335" s="42"/>
      <c r="G335" s="141"/>
    </row>
    <row r="336" spans="1:7" x14ac:dyDescent="0.35">
      <c r="A336" s="133"/>
      <c r="B336" s="138"/>
      <c r="C336" s="268"/>
      <c r="D336" s="140"/>
      <c r="E336" s="140"/>
      <c r="F336" s="42"/>
      <c r="G336" s="141"/>
    </row>
    <row r="337" spans="1:9" x14ac:dyDescent="0.35">
      <c r="A337" s="133"/>
      <c r="B337" s="138"/>
      <c r="C337" s="268"/>
      <c r="D337" s="140"/>
      <c r="E337" s="140"/>
      <c r="F337" s="42"/>
      <c r="G337" s="141"/>
    </row>
    <row r="338" spans="1:9" ht="15" thickBot="1" x14ac:dyDescent="0.4">
      <c r="A338" s="133"/>
      <c r="B338" s="273"/>
      <c r="C338" s="274" t="s">
        <v>71</v>
      </c>
      <c r="D338" s="275"/>
      <c r="E338" s="275"/>
      <c r="F338" s="286"/>
      <c r="G338" s="277">
        <f>SUM(G313:G337)</f>
        <v>0</v>
      </c>
    </row>
    <row r="339" spans="1:9" ht="15" thickTop="1" x14ac:dyDescent="0.35">
      <c r="A339" s="133"/>
      <c r="B339" s="278"/>
      <c r="C339" s="279"/>
      <c r="D339" s="278"/>
      <c r="E339" s="278"/>
      <c r="F339" s="281"/>
      <c r="G339" s="281" t="s">
        <v>969</v>
      </c>
    </row>
    <row r="340" spans="1:9" x14ac:dyDescent="0.35">
      <c r="A340" s="133"/>
      <c r="B340" s="138"/>
      <c r="C340" s="272" t="str">
        <f>C308</f>
        <v>BILL No .2.6</v>
      </c>
      <c r="D340" s="140"/>
      <c r="E340" s="140"/>
      <c r="F340" s="42"/>
      <c r="G340" s="141" t="str">
        <f t="shared" ref="G340" si="7">IF((E340*F340)=0,"",E340*F340)</f>
        <v/>
      </c>
    </row>
    <row r="341" spans="1:9" x14ac:dyDescent="0.35">
      <c r="A341" s="133"/>
      <c r="B341" s="138"/>
      <c r="C341" s="272" t="s">
        <v>226</v>
      </c>
      <c r="D341" s="140"/>
      <c r="E341" s="140"/>
      <c r="F341" s="42"/>
      <c r="G341" s="141"/>
    </row>
    <row r="342" spans="1:9" x14ac:dyDescent="0.35">
      <c r="A342" s="133"/>
      <c r="B342" s="138"/>
      <c r="C342" s="272" t="s">
        <v>947</v>
      </c>
      <c r="D342" s="140"/>
      <c r="E342" s="140"/>
      <c r="F342" s="42"/>
      <c r="G342" s="141"/>
    </row>
    <row r="343" spans="1:9" x14ac:dyDescent="0.35">
      <c r="A343" s="133"/>
      <c r="B343" s="138"/>
      <c r="C343" s="272" t="s">
        <v>167</v>
      </c>
      <c r="D343" s="140"/>
      <c r="E343" s="140"/>
      <c r="F343" s="42"/>
      <c r="G343" s="141"/>
    </row>
    <row r="344" spans="1:9" x14ac:dyDescent="0.35">
      <c r="A344" s="133"/>
      <c r="B344" s="138"/>
      <c r="C344" s="272" t="s">
        <v>968</v>
      </c>
      <c r="D344" s="140"/>
      <c r="E344" s="140"/>
      <c r="F344" s="42"/>
      <c r="G344" s="141"/>
    </row>
    <row r="345" spans="1:9" x14ac:dyDescent="0.35">
      <c r="A345" s="133"/>
      <c r="B345" s="138"/>
      <c r="C345" s="272"/>
      <c r="D345" s="140"/>
      <c r="E345" s="140"/>
      <c r="F345" s="42"/>
      <c r="G345" s="141"/>
    </row>
    <row r="346" spans="1:9" s="4" customFormat="1" x14ac:dyDescent="0.35">
      <c r="A346" s="50"/>
      <c r="B346" s="63"/>
      <c r="C346" s="97" t="s">
        <v>940</v>
      </c>
      <c r="D346" s="65"/>
      <c r="E346" s="65"/>
      <c r="F346" s="22"/>
      <c r="G346" s="70" t="str">
        <f t="shared" ref="G346:G359" si="8">IF((E346*F346)=0,"",E346*F346)</f>
        <v/>
      </c>
      <c r="I346" s="23"/>
    </row>
    <row r="347" spans="1:9" ht="58" x14ac:dyDescent="0.35">
      <c r="A347" s="133"/>
      <c r="B347" s="63" t="s">
        <v>8</v>
      </c>
      <c r="C347" s="71" t="s">
        <v>1011</v>
      </c>
      <c r="D347" s="65" t="s">
        <v>85</v>
      </c>
      <c r="E347" s="65">
        <v>1</v>
      </c>
      <c r="F347" s="32"/>
      <c r="G347" s="70" t="str">
        <f t="shared" si="8"/>
        <v/>
      </c>
      <c r="I347" s="33"/>
    </row>
    <row r="348" spans="1:9" s="4" customFormat="1" x14ac:dyDescent="0.35">
      <c r="A348" s="50"/>
      <c r="B348" s="287" t="s">
        <v>11</v>
      </c>
      <c r="C348" s="71" t="s">
        <v>1010</v>
      </c>
      <c r="D348" s="65" t="s">
        <v>85</v>
      </c>
      <c r="E348" s="65">
        <v>1</v>
      </c>
      <c r="F348" s="32"/>
      <c r="G348" s="70" t="str">
        <f t="shared" si="8"/>
        <v/>
      </c>
      <c r="I348" s="23"/>
    </row>
    <row r="349" spans="1:9" s="253" customFormat="1" x14ac:dyDescent="0.35">
      <c r="A349" s="252"/>
      <c r="B349" s="287" t="s">
        <v>13</v>
      </c>
      <c r="C349" s="139" t="s">
        <v>945</v>
      </c>
      <c r="D349" s="140" t="s">
        <v>85</v>
      </c>
      <c r="E349" s="140">
        <v>1</v>
      </c>
      <c r="F349" s="288"/>
      <c r="G349" s="141" t="str">
        <f t="shared" si="8"/>
        <v/>
      </c>
      <c r="I349" s="289"/>
    </row>
    <row r="350" spans="1:9" s="253" customFormat="1" ht="29" x14ac:dyDescent="0.35">
      <c r="A350" s="252"/>
      <c r="B350" s="287" t="s">
        <v>16</v>
      </c>
      <c r="C350" s="139" t="s">
        <v>388</v>
      </c>
      <c r="D350" s="140" t="s">
        <v>85</v>
      </c>
      <c r="E350" s="140">
        <v>1</v>
      </c>
      <c r="F350" s="288"/>
      <c r="G350" s="141" t="str">
        <f t="shared" si="8"/>
        <v/>
      </c>
      <c r="I350" s="289"/>
    </row>
    <row r="351" spans="1:9" s="253" customFormat="1" x14ac:dyDescent="0.35">
      <c r="A351" s="252"/>
      <c r="B351" s="287" t="s">
        <v>19</v>
      </c>
      <c r="C351" s="139" t="s">
        <v>389</v>
      </c>
      <c r="D351" s="140" t="s">
        <v>85</v>
      </c>
      <c r="E351" s="140">
        <v>1</v>
      </c>
      <c r="F351" s="288"/>
      <c r="G351" s="141" t="str">
        <f t="shared" si="8"/>
        <v/>
      </c>
      <c r="I351" s="289"/>
    </row>
    <row r="352" spans="1:9" s="253" customFormat="1" ht="20.399999999999999" customHeight="1" x14ac:dyDescent="0.35">
      <c r="A352" s="252"/>
      <c r="B352" s="287" t="s">
        <v>55</v>
      </c>
      <c r="C352" s="139" t="s">
        <v>946</v>
      </c>
      <c r="D352" s="140" t="s">
        <v>85</v>
      </c>
      <c r="E352" s="140">
        <v>1</v>
      </c>
      <c r="F352" s="288"/>
      <c r="G352" s="141" t="str">
        <f t="shared" si="8"/>
        <v/>
      </c>
      <c r="I352" s="289"/>
    </row>
    <row r="353" spans="1:9" s="253" customFormat="1" x14ac:dyDescent="0.35">
      <c r="A353" s="252"/>
      <c r="B353" s="287" t="s">
        <v>21</v>
      </c>
      <c r="C353" s="139" t="s">
        <v>390</v>
      </c>
      <c r="D353" s="140" t="s">
        <v>85</v>
      </c>
      <c r="E353" s="140">
        <v>1</v>
      </c>
      <c r="F353" s="288"/>
      <c r="G353" s="141" t="str">
        <f t="shared" si="8"/>
        <v/>
      </c>
      <c r="I353" s="289"/>
    </row>
    <row r="354" spans="1:9" s="253" customFormat="1" ht="29" x14ac:dyDescent="0.35">
      <c r="A354" s="252"/>
      <c r="B354" s="63" t="s">
        <v>25</v>
      </c>
      <c r="C354" s="139" t="s">
        <v>949</v>
      </c>
      <c r="D354" s="140" t="s">
        <v>10</v>
      </c>
      <c r="E354" s="140">
        <v>1</v>
      </c>
      <c r="F354" s="288"/>
      <c r="G354" s="141" t="str">
        <f t="shared" si="8"/>
        <v/>
      </c>
      <c r="I354" s="289"/>
    </row>
    <row r="355" spans="1:9" s="253" customFormat="1" ht="62.25" customHeight="1" x14ac:dyDescent="0.35">
      <c r="A355" s="252"/>
      <c r="B355" s="287" t="s">
        <v>29</v>
      </c>
      <c r="C355" s="139" t="s">
        <v>944</v>
      </c>
      <c r="D355" s="140" t="s">
        <v>10</v>
      </c>
      <c r="E355" s="140">
        <v>1</v>
      </c>
      <c r="F355" s="288"/>
      <c r="G355" s="141" t="str">
        <f t="shared" si="8"/>
        <v/>
      </c>
      <c r="I355" s="289"/>
    </row>
    <row r="356" spans="1:9" s="4" customFormat="1" ht="29" x14ac:dyDescent="0.35">
      <c r="A356" s="50"/>
      <c r="B356" s="287" t="s">
        <v>29</v>
      </c>
      <c r="C356" s="71" t="s">
        <v>942</v>
      </c>
      <c r="D356" s="65" t="s">
        <v>943</v>
      </c>
      <c r="E356" s="65">
        <v>20</v>
      </c>
      <c r="F356" s="32"/>
      <c r="G356" s="70" t="str">
        <f t="shared" si="8"/>
        <v/>
      </c>
      <c r="I356" s="23"/>
    </row>
    <row r="357" spans="1:9" s="253" customFormat="1" ht="58" x14ac:dyDescent="0.35">
      <c r="A357" s="252"/>
      <c r="B357" s="287" t="s">
        <v>30</v>
      </c>
      <c r="C357" s="139" t="s">
        <v>950</v>
      </c>
      <c r="D357" s="140" t="s">
        <v>85</v>
      </c>
      <c r="E357" s="140">
        <v>10</v>
      </c>
      <c r="F357" s="288"/>
      <c r="G357" s="141" t="str">
        <f t="shared" si="8"/>
        <v/>
      </c>
      <c r="I357" s="289"/>
    </row>
    <row r="358" spans="1:9" s="253" customFormat="1" ht="29" x14ac:dyDescent="0.35">
      <c r="A358" s="252"/>
      <c r="B358" s="287" t="s">
        <v>32</v>
      </c>
      <c r="C358" s="139" t="s">
        <v>952</v>
      </c>
      <c r="D358" s="140" t="s">
        <v>85</v>
      </c>
      <c r="E358" s="140">
        <v>6</v>
      </c>
      <c r="F358" s="288"/>
      <c r="G358" s="141" t="str">
        <f t="shared" si="8"/>
        <v/>
      </c>
    </row>
    <row r="359" spans="1:9" s="253" customFormat="1" ht="43.5" x14ac:dyDescent="0.35">
      <c r="A359" s="252"/>
      <c r="B359" s="287" t="s">
        <v>34</v>
      </c>
      <c r="C359" s="139" t="s">
        <v>953</v>
      </c>
      <c r="D359" s="140" t="s">
        <v>85</v>
      </c>
      <c r="E359" s="140">
        <v>4</v>
      </c>
      <c r="F359" s="288"/>
      <c r="G359" s="141" t="str">
        <f t="shared" si="8"/>
        <v/>
      </c>
      <c r="I359" s="254"/>
    </row>
    <row r="360" spans="1:9" s="253" customFormat="1" ht="31.5" customHeight="1" x14ac:dyDescent="0.35">
      <c r="A360" s="252"/>
      <c r="B360" s="287"/>
      <c r="C360" s="139"/>
      <c r="D360" s="140"/>
      <c r="E360" s="140"/>
      <c r="F360" s="42"/>
      <c r="G360" s="141"/>
      <c r="I360" s="289"/>
    </row>
    <row r="361" spans="1:9" s="253" customFormat="1" ht="19.5" customHeight="1" x14ac:dyDescent="0.35">
      <c r="A361" s="252"/>
      <c r="B361" s="287"/>
      <c r="C361" s="139"/>
      <c r="D361" s="140"/>
      <c r="E361" s="140"/>
      <c r="F361" s="42"/>
      <c r="G361" s="141"/>
      <c r="I361" s="289"/>
    </row>
    <row r="362" spans="1:9" s="253" customFormat="1" ht="31.5" customHeight="1" x14ac:dyDescent="0.35">
      <c r="A362" s="252"/>
      <c r="B362" s="287"/>
      <c r="C362" s="139"/>
      <c r="D362" s="140"/>
      <c r="E362" s="140"/>
      <c r="F362" s="42"/>
      <c r="G362" s="141"/>
      <c r="I362" s="289"/>
    </row>
    <row r="363" spans="1:9" s="253" customFormat="1" x14ac:dyDescent="0.35">
      <c r="A363" s="252"/>
      <c r="B363" s="287"/>
      <c r="C363" s="139"/>
      <c r="D363" s="140"/>
      <c r="E363" s="140"/>
      <c r="F363" s="42"/>
      <c r="G363" s="141"/>
      <c r="I363" s="289"/>
    </row>
    <row r="364" spans="1:9" s="253" customFormat="1" ht="17.399999999999999" customHeight="1" x14ac:dyDescent="0.35">
      <c r="A364" s="252"/>
      <c r="B364" s="287"/>
      <c r="C364" s="139"/>
      <c r="D364" s="140"/>
      <c r="E364" s="140"/>
      <c r="F364" s="42"/>
      <c r="G364" s="141"/>
      <c r="I364" s="289"/>
    </row>
    <row r="365" spans="1:9" s="253" customFormat="1" ht="21.65" customHeight="1" x14ac:dyDescent="0.35">
      <c r="A365" s="252"/>
      <c r="B365" s="287"/>
      <c r="C365" s="139"/>
      <c r="D365" s="140"/>
      <c r="E365" s="140"/>
      <c r="F365" s="42"/>
      <c r="G365" s="141"/>
      <c r="I365" s="289"/>
    </row>
    <row r="366" spans="1:9" ht="20.399999999999999" customHeight="1" thickBot="1" x14ac:dyDescent="0.4">
      <c r="A366" s="133"/>
      <c r="B366" s="273"/>
      <c r="C366" s="274" t="s">
        <v>71</v>
      </c>
      <c r="D366" s="275"/>
      <c r="E366" s="275"/>
      <c r="F366" s="286"/>
      <c r="G366" s="277">
        <f>SUM(G346:G365)</f>
        <v>0</v>
      </c>
    </row>
    <row r="367" spans="1:9" ht="15" thickTop="1" x14ac:dyDescent="0.35">
      <c r="A367" s="133"/>
      <c r="B367" s="278"/>
      <c r="C367" s="279"/>
      <c r="D367" s="278"/>
      <c r="E367" s="278"/>
      <c r="F367" s="281"/>
      <c r="G367" s="281" t="s">
        <v>970</v>
      </c>
    </row>
  </sheetData>
  <autoFilter ref="E1:E369" xr:uid="{00000000-0009-0000-0000-000013000000}"/>
  <pageMargins left="0.7" right="0.7" top="0.75" bottom="0.75" header="0.3" footer="0.3"/>
  <pageSetup scale="89" orientation="portrait" r:id="rId1"/>
  <headerFooter>
    <oddFooter>&amp;LKaekem Ranger Post</oddFooter>
  </headerFooter>
  <rowBreaks count="10" manualBreakCount="10">
    <brk id="31" max="16383" man="1"/>
    <brk id="63" max="16383" man="1"/>
    <brk id="97" max="16383" man="1"/>
    <brk id="138" max="16383" man="1"/>
    <brk id="170" max="16383" man="1"/>
    <brk id="197" max="16383" man="1"/>
    <brk id="233" max="16383" man="1"/>
    <brk id="273" max="16383" man="1"/>
    <brk id="307" max="16383" man="1"/>
    <brk id="339" max="6" man="1"/>
  </rowBreaks>
  <colBreaks count="1" manualBreakCount="1">
    <brk id="7" max="1048575"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31"/>
  <sheetViews>
    <sheetView view="pageBreakPreview" topLeftCell="A4" zoomScale="90" zoomScaleNormal="80" zoomScaleSheetLayoutView="90" workbookViewId="0">
      <selection activeCell="E20" sqref="E20"/>
    </sheetView>
  </sheetViews>
  <sheetFormatPr defaultColWidth="9.36328125" defaultRowHeight="14.5" x14ac:dyDescent="0.35"/>
  <cols>
    <col min="1" max="1" width="1.36328125" style="4" customWidth="1"/>
    <col min="2" max="2" width="11.453125" style="37" customWidth="1"/>
    <col min="3" max="3" width="51.36328125" style="38" customWidth="1"/>
    <col min="4" max="4" width="10.36328125" style="18" customWidth="1"/>
    <col min="5" max="5" width="15.6328125" style="18" customWidth="1"/>
    <col min="6" max="6" width="9.36328125" style="4"/>
    <col min="7" max="8" width="10" style="4" bestFit="1" customWidth="1"/>
    <col min="9" max="9" width="13.6328125" style="4" bestFit="1" customWidth="1"/>
    <col min="10" max="10" width="10" style="4" bestFit="1" customWidth="1"/>
    <col min="11" max="16384" width="9.36328125" style="4"/>
  </cols>
  <sheetData>
    <row r="1" spans="1:5" ht="15" thickBot="1" x14ac:dyDescent="0.4">
      <c r="A1" s="50"/>
      <c r="B1" s="117"/>
      <c r="C1" s="54"/>
      <c r="D1" s="51"/>
      <c r="E1" s="51"/>
    </row>
    <row r="2" spans="1:5" s="39" customFormat="1" ht="29.5" thickTop="1" x14ac:dyDescent="0.35">
      <c r="A2" s="118"/>
      <c r="B2" s="89" t="s">
        <v>186</v>
      </c>
      <c r="C2" s="56" t="s">
        <v>187</v>
      </c>
      <c r="D2" s="56" t="s">
        <v>188</v>
      </c>
      <c r="E2" s="58" t="s">
        <v>225</v>
      </c>
    </row>
    <row r="3" spans="1:5" s="40" customFormat="1" ht="7.5" customHeight="1" thickBot="1" x14ac:dyDescent="0.4">
      <c r="A3" s="112"/>
      <c r="B3" s="91"/>
      <c r="C3" s="119"/>
      <c r="D3" s="93"/>
      <c r="E3" s="120"/>
    </row>
    <row r="4" spans="1:5" s="40" customFormat="1" x14ac:dyDescent="0.35">
      <c r="A4" s="112"/>
      <c r="B4" s="63"/>
      <c r="C4" s="102"/>
      <c r="D4" s="65"/>
      <c r="E4" s="67"/>
    </row>
    <row r="5" spans="1:5" s="40" customFormat="1" x14ac:dyDescent="0.35">
      <c r="A5" s="112"/>
      <c r="B5" s="63"/>
      <c r="C5" s="121" t="s">
        <v>913</v>
      </c>
      <c r="D5" s="65"/>
      <c r="E5" s="67"/>
    </row>
    <row r="6" spans="1:5" s="40" customFormat="1" x14ac:dyDescent="0.35">
      <c r="A6" s="112"/>
      <c r="B6" s="63"/>
      <c r="C6" s="121"/>
      <c r="D6" s="65"/>
      <c r="E6" s="67"/>
    </row>
    <row r="7" spans="1:5" s="40" customFormat="1" x14ac:dyDescent="0.35">
      <c r="A7" s="112"/>
      <c r="B7" s="63"/>
      <c r="C7" s="121" t="s">
        <v>267</v>
      </c>
      <c r="D7" s="65"/>
      <c r="E7" s="67"/>
    </row>
    <row r="8" spans="1:5" s="40" customFormat="1" x14ac:dyDescent="0.35">
      <c r="A8" s="112"/>
      <c r="B8" s="63"/>
      <c r="C8" s="121"/>
      <c r="D8" s="65"/>
      <c r="E8" s="67"/>
    </row>
    <row r="9" spans="1:5" s="40" customFormat="1" x14ac:dyDescent="0.35">
      <c r="A9" s="112"/>
      <c r="B9" s="63"/>
      <c r="C9" s="121" t="s">
        <v>189</v>
      </c>
      <c r="D9" s="65"/>
      <c r="E9" s="67"/>
    </row>
    <row r="10" spans="1:5" s="40" customFormat="1" x14ac:dyDescent="0.35">
      <c r="A10" s="112"/>
      <c r="B10" s="63"/>
      <c r="C10" s="102"/>
      <c r="D10" s="66"/>
      <c r="E10" s="70"/>
    </row>
    <row r="11" spans="1:5" s="40" customFormat="1" ht="30" customHeight="1" x14ac:dyDescent="0.35">
      <c r="A11" s="112"/>
      <c r="B11" s="63">
        <v>1</v>
      </c>
      <c r="C11" s="102" t="s">
        <v>5</v>
      </c>
      <c r="D11" s="66"/>
      <c r="E11" s="70">
        <f>'VIP 2'!G96</f>
        <v>0</v>
      </c>
    </row>
    <row r="12" spans="1:5" s="40" customFormat="1" ht="30" customHeight="1" x14ac:dyDescent="0.35">
      <c r="A12" s="112"/>
      <c r="B12" s="63">
        <v>2</v>
      </c>
      <c r="C12" s="102" t="s">
        <v>81</v>
      </c>
      <c r="D12" s="66"/>
      <c r="E12" s="70">
        <f>'VIP 2'!G137</f>
        <v>0</v>
      </c>
    </row>
    <row r="13" spans="1:5" s="40" customFormat="1" ht="30" customHeight="1" x14ac:dyDescent="0.35">
      <c r="A13" s="112"/>
      <c r="B13" s="63">
        <v>3</v>
      </c>
      <c r="C13" s="102" t="s">
        <v>61</v>
      </c>
      <c r="D13" s="66"/>
      <c r="E13" s="70">
        <f>'VIP 2'!G169</f>
        <v>0</v>
      </c>
    </row>
    <row r="14" spans="1:5" s="40" customFormat="1" ht="30" customHeight="1" x14ac:dyDescent="0.35">
      <c r="A14" s="112"/>
      <c r="B14" s="63">
        <v>4</v>
      </c>
      <c r="C14" s="102" t="s">
        <v>190</v>
      </c>
      <c r="D14" s="66"/>
      <c r="E14" s="70">
        <f>'VIP 2'!G196</f>
        <v>0</v>
      </c>
    </row>
    <row r="15" spans="1:5" s="40" customFormat="1" ht="30" customHeight="1" x14ac:dyDescent="0.35">
      <c r="A15" s="112"/>
      <c r="B15" s="63">
        <v>5</v>
      </c>
      <c r="C15" s="102" t="s">
        <v>110</v>
      </c>
      <c r="D15" s="66"/>
      <c r="E15" s="70">
        <f>'VIP 2'!G232</f>
        <v>0</v>
      </c>
    </row>
    <row r="16" spans="1:5" s="40" customFormat="1" ht="30" customHeight="1" x14ac:dyDescent="0.35">
      <c r="A16" s="112"/>
      <c r="B16" s="63">
        <v>6</v>
      </c>
      <c r="C16" s="102" t="s">
        <v>141</v>
      </c>
      <c r="D16" s="66"/>
      <c r="E16" s="70">
        <f>'VIP 2'!G272</f>
        <v>0</v>
      </c>
    </row>
    <row r="17" spans="1:8" s="40" customFormat="1" ht="30" customHeight="1" x14ac:dyDescent="0.35">
      <c r="A17" s="112"/>
      <c r="B17" s="63">
        <v>7</v>
      </c>
      <c r="C17" s="102" t="s">
        <v>150</v>
      </c>
      <c r="D17" s="66"/>
      <c r="E17" s="70">
        <f>'VIP 2'!G306</f>
        <v>0</v>
      </c>
    </row>
    <row r="18" spans="1:8" s="40" customFormat="1" ht="30" customHeight="1" x14ac:dyDescent="0.35">
      <c r="A18" s="112"/>
      <c r="B18" s="63">
        <v>8</v>
      </c>
      <c r="C18" s="102" t="s">
        <v>181</v>
      </c>
      <c r="D18" s="66"/>
      <c r="E18" s="70">
        <f>'VIP 2'!G338</f>
        <v>0</v>
      </c>
    </row>
    <row r="19" spans="1:8" s="40" customFormat="1" ht="30" customHeight="1" x14ac:dyDescent="0.35">
      <c r="A19" s="112"/>
      <c r="B19" s="63">
        <v>9</v>
      </c>
      <c r="C19" s="102" t="s">
        <v>955</v>
      </c>
      <c r="D19" s="66"/>
      <c r="E19" s="70">
        <f>'VIP 2'!G366</f>
        <v>0</v>
      </c>
    </row>
    <row r="20" spans="1:8" s="40" customFormat="1" x14ac:dyDescent="0.35">
      <c r="A20" s="112"/>
      <c r="B20" s="63"/>
      <c r="C20" s="102"/>
      <c r="D20" s="66"/>
      <c r="E20" s="70"/>
    </row>
    <row r="21" spans="1:8" s="40" customFormat="1" x14ac:dyDescent="0.35">
      <c r="A21" s="112"/>
      <c r="B21" s="63"/>
      <c r="C21" s="102"/>
      <c r="D21" s="66"/>
      <c r="E21" s="70"/>
    </row>
    <row r="22" spans="1:8" s="40" customFormat="1" x14ac:dyDescent="0.35">
      <c r="A22" s="112"/>
      <c r="B22" s="63"/>
      <c r="C22" s="102"/>
      <c r="D22" s="66"/>
      <c r="E22" s="70"/>
    </row>
    <row r="23" spans="1:8" s="40" customFormat="1" x14ac:dyDescent="0.35">
      <c r="A23" s="112"/>
      <c r="B23" s="63"/>
      <c r="C23" s="102"/>
      <c r="D23" s="66"/>
      <c r="E23" s="70"/>
    </row>
    <row r="24" spans="1:8" s="40" customFormat="1" x14ac:dyDescent="0.35">
      <c r="A24" s="112"/>
      <c r="B24" s="63"/>
      <c r="C24" s="102"/>
      <c r="D24" s="66"/>
      <c r="E24" s="70"/>
    </row>
    <row r="25" spans="1:8" s="40" customFormat="1" x14ac:dyDescent="0.35">
      <c r="A25" s="112"/>
      <c r="B25" s="63"/>
      <c r="C25" s="102"/>
      <c r="D25" s="66"/>
      <c r="E25" s="70"/>
    </row>
    <row r="26" spans="1:8" s="40" customFormat="1" x14ac:dyDescent="0.35">
      <c r="A26" s="112"/>
      <c r="B26" s="63"/>
      <c r="C26" s="102"/>
      <c r="D26" s="66"/>
      <c r="E26" s="70"/>
    </row>
    <row r="27" spans="1:8" s="40" customFormat="1" x14ac:dyDescent="0.35">
      <c r="A27" s="112"/>
      <c r="B27" s="63"/>
      <c r="C27" s="102"/>
      <c r="D27" s="66"/>
      <c r="E27" s="70"/>
    </row>
    <row r="28" spans="1:8" s="40" customFormat="1" ht="29" x14ac:dyDescent="0.35">
      <c r="A28" s="112"/>
      <c r="B28" s="81"/>
      <c r="C28" s="122" t="s">
        <v>914</v>
      </c>
      <c r="D28" s="84"/>
      <c r="E28" s="85">
        <f>SUM(E11:E27)</f>
        <v>0</v>
      </c>
      <c r="G28" s="41"/>
      <c r="H28" s="41"/>
    </row>
    <row r="29" spans="1:8" s="40" customFormat="1" ht="4.5" customHeight="1" thickBot="1" x14ac:dyDescent="0.4">
      <c r="A29" s="112"/>
      <c r="B29" s="123"/>
      <c r="C29" s="124"/>
      <c r="D29" s="125"/>
      <c r="E29" s="126"/>
    </row>
    <row r="30" spans="1:8" ht="9" customHeight="1" thickTop="1" x14ac:dyDescent="0.35">
      <c r="A30" s="50"/>
      <c r="B30" s="117"/>
      <c r="C30" s="54"/>
      <c r="D30" s="51"/>
      <c r="E30" s="51"/>
    </row>
    <row r="31" spans="1:8" x14ac:dyDescent="0.35">
      <c r="A31" s="50"/>
      <c r="B31" s="117"/>
      <c r="C31" s="54"/>
      <c r="D31" s="51"/>
      <c r="E31" s="51" t="s">
        <v>915</v>
      </c>
    </row>
  </sheetData>
  <pageMargins left="0.7" right="0.7" top="0.75" bottom="0.75" header="0.3" footer="0.3"/>
  <pageSetup orientation="portrait" r:id="rId1"/>
  <headerFooter>
    <oddFooter>&amp;LKaekem Ranger Post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7:K43"/>
  <sheetViews>
    <sheetView view="pageBreakPreview" topLeftCell="A10" zoomScale="60" zoomScaleNormal="100" workbookViewId="0">
      <selection activeCell="O19" sqref="O19"/>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442</v>
      </c>
      <c r="C10" s="361"/>
      <c r="D10" s="361"/>
      <c r="E10" s="361"/>
      <c r="F10" s="361"/>
      <c r="G10" s="361"/>
      <c r="H10" s="361"/>
    </row>
    <row r="14" spans="2:8" ht="20"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L122"/>
  <sheetViews>
    <sheetView view="pageBreakPreview" zoomScale="110" zoomScaleNormal="100" zoomScaleSheetLayoutView="110" workbookViewId="0">
      <selection activeCell="J11" sqref="J11"/>
    </sheetView>
  </sheetViews>
  <sheetFormatPr defaultColWidth="9.36328125" defaultRowHeight="14.5" x14ac:dyDescent="0.35"/>
  <cols>
    <col min="1" max="1" width="0.453125" style="6" customWidth="1"/>
    <col min="2" max="2" width="5.36328125" style="6" bestFit="1" customWidth="1"/>
    <col min="3" max="3" width="49.6328125" style="6" customWidth="1"/>
    <col min="4" max="4" width="6.36328125" style="6" bestFit="1" customWidth="1"/>
    <col min="5" max="5" width="5.36328125" style="6" bestFit="1" customWidth="1"/>
    <col min="6" max="6" width="10.36328125" style="49" bestFit="1" customWidth="1"/>
    <col min="7" max="7" width="13.36328125" style="49" customWidth="1"/>
    <col min="8" max="11" width="9.36328125" style="6"/>
    <col min="12" max="12" width="0" style="6" hidden="1" customWidth="1"/>
    <col min="13" max="16384" width="9.36328125" style="6"/>
  </cols>
  <sheetData>
    <row r="1" spans="1:7" s="4" customFormat="1" ht="8.25" customHeight="1" thickBot="1" x14ac:dyDescent="0.4">
      <c r="A1" s="50"/>
      <c r="B1" s="51"/>
      <c r="C1" s="87"/>
      <c r="D1" s="51"/>
      <c r="E1" s="51"/>
      <c r="F1" s="53"/>
      <c r="G1" s="53"/>
    </row>
    <row r="2" spans="1:7" s="21" customFormat="1" ht="29.5" thickTop="1" x14ac:dyDescent="0.35">
      <c r="A2" s="88"/>
      <c r="B2" s="89" t="s">
        <v>0</v>
      </c>
      <c r="C2" s="56" t="s">
        <v>1</v>
      </c>
      <c r="D2" s="56" t="s">
        <v>2</v>
      </c>
      <c r="E2" s="56" t="s">
        <v>3</v>
      </c>
      <c r="F2" s="57" t="s">
        <v>191</v>
      </c>
      <c r="G2" s="90" t="s">
        <v>192</v>
      </c>
    </row>
    <row r="3" spans="1:7" s="4" customFormat="1" ht="3.75" customHeight="1" thickBot="1" x14ac:dyDescent="0.4">
      <c r="A3" s="50"/>
      <c r="B3" s="91"/>
      <c r="C3" s="92"/>
      <c r="D3" s="93"/>
      <c r="E3" s="93"/>
      <c r="F3" s="94"/>
      <c r="G3" s="95"/>
    </row>
    <row r="4" spans="1:7" x14ac:dyDescent="0.35">
      <c r="A4" s="50"/>
      <c r="B4" s="96"/>
      <c r="C4" s="97" t="s">
        <v>916</v>
      </c>
      <c r="D4" s="98"/>
      <c r="E4" s="98"/>
      <c r="F4" s="99"/>
      <c r="G4" s="100"/>
    </row>
    <row r="5" spans="1:7" x14ac:dyDescent="0.35">
      <c r="A5" s="50"/>
      <c r="B5" s="96"/>
      <c r="C5" s="97" t="s">
        <v>442</v>
      </c>
      <c r="D5" s="97"/>
      <c r="E5" s="98"/>
      <c r="F5" s="45"/>
      <c r="G5" s="100"/>
    </row>
    <row r="6" spans="1:7" x14ac:dyDescent="0.35">
      <c r="A6" s="50"/>
      <c r="B6" s="96"/>
      <c r="C6" s="97" t="s">
        <v>443</v>
      </c>
      <c r="D6" s="98"/>
      <c r="E6" s="98"/>
      <c r="F6" s="45"/>
      <c r="G6" s="100"/>
    </row>
    <row r="7" spans="1:7" ht="29" x14ac:dyDescent="0.35">
      <c r="A7" s="50"/>
      <c r="B7" s="101" t="s">
        <v>8</v>
      </c>
      <c r="C7" s="98" t="s">
        <v>9</v>
      </c>
      <c r="D7" s="102" t="s">
        <v>10</v>
      </c>
      <c r="E7" s="102">
        <v>1</v>
      </c>
      <c r="F7" s="43"/>
      <c r="G7" s="70" t="str">
        <f>IF((E7*F7)=0,"",E7*F7)</f>
        <v/>
      </c>
    </row>
    <row r="8" spans="1:7" ht="29" x14ac:dyDescent="0.35">
      <c r="A8" s="50"/>
      <c r="B8" s="101" t="s">
        <v>11</v>
      </c>
      <c r="C8" s="98" t="s">
        <v>12</v>
      </c>
      <c r="D8" s="102" t="s">
        <v>10</v>
      </c>
      <c r="E8" s="102">
        <v>1</v>
      </c>
      <c r="F8" s="43"/>
      <c r="G8" s="70" t="str">
        <f t="shared" ref="G8:G77" si="0">IF((E8*F8)=0,"",E8*F8)</f>
        <v/>
      </c>
    </row>
    <row r="9" spans="1:7" ht="29" x14ac:dyDescent="0.35">
      <c r="A9" s="50"/>
      <c r="B9" s="101" t="s">
        <v>13</v>
      </c>
      <c r="C9" s="98" t="s">
        <v>444</v>
      </c>
      <c r="D9" s="102" t="s">
        <v>18</v>
      </c>
      <c r="E9" s="102">
        <v>8</v>
      </c>
      <c r="F9" s="43"/>
      <c r="G9" s="70" t="str">
        <f t="shared" si="0"/>
        <v/>
      </c>
    </row>
    <row r="10" spans="1:7" ht="29" x14ac:dyDescent="0.35">
      <c r="A10" s="50"/>
      <c r="B10" s="101" t="s">
        <v>16</v>
      </c>
      <c r="C10" s="98" t="s">
        <v>396</v>
      </c>
      <c r="D10" s="102" t="s">
        <v>18</v>
      </c>
      <c r="E10" s="102">
        <v>20</v>
      </c>
      <c r="F10" s="43"/>
      <c r="G10" s="70" t="str">
        <f t="shared" si="0"/>
        <v/>
      </c>
    </row>
    <row r="11" spans="1:7" x14ac:dyDescent="0.35">
      <c r="A11" s="50"/>
      <c r="B11" s="101" t="s">
        <v>19</v>
      </c>
      <c r="C11" s="98" t="s">
        <v>22</v>
      </c>
      <c r="D11" s="102" t="s">
        <v>18</v>
      </c>
      <c r="E11" s="102">
        <v>2</v>
      </c>
      <c r="F11" s="22"/>
      <c r="G11" s="70" t="str">
        <f t="shared" si="0"/>
        <v/>
      </c>
    </row>
    <row r="12" spans="1:7" ht="29" x14ac:dyDescent="0.35">
      <c r="A12" s="50"/>
      <c r="B12" s="101" t="s">
        <v>55</v>
      </c>
      <c r="C12" s="98" t="s">
        <v>24</v>
      </c>
      <c r="D12" s="102" t="s">
        <v>18</v>
      </c>
      <c r="E12" s="102">
        <v>16</v>
      </c>
      <c r="F12" s="43"/>
      <c r="G12" s="70" t="str">
        <f t="shared" si="0"/>
        <v/>
      </c>
    </row>
    <row r="13" spans="1:7" ht="58" x14ac:dyDescent="0.35">
      <c r="A13" s="50"/>
      <c r="B13" s="101" t="s">
        <v>21</v>
      </c>
      <c r="C13" s="64" t="s">
        <v>28</v>
      </c>
      <c r="D13" s="102" t="s">
        <v>18</v>
      </c>
      <c r="E13" s="102">
        <v>12</v>
      </c>
      <c r="F13" s="43"/>
      <c r="G13" s="70" t="str">
        <f t="shared" si="0"/>
        <v/>
      </c>
    </row>
    <row r="14" spans="1:7" x14ac:dyDescent="0.35">
      <c r="A14" s="50"/>
      <c r="B14" s="101"/>
      <c r="C14" s="97" t="s">
        <v>35</v>
      </c>
      <c r="D14" s="102"/>
      <c r="E14" s="102"/>
      <c r="F14" s="43"/>
      <c r="G14" s="70" t="str">
        <f t="shared" si="0"/>
        <v/>
      </c>
    </row>
    <row r="15" spans="1:7" x14ac:dyDescent="0.35">
      <c r="A15" s="50"/>
      <c r="B15" s="101"/>
      <c r="C15" s="103" t="s">
        <v>36</v>
      </c>
      <c r="D15" s="102"/>
      <c r="E15" s="102"/>
      <c r="F15" s="43"/>
      <c r="G15" s="70" t="str">
        <f t="shared" si="0"/>
        <v/>
      </c>
    </row>
    <row r="16" spans="1:7" x14ac:dyDescent="0.35">
      <c r="A16" s="50"/>
      <c r="B16" s="101" t="s">
        <v>23</v>
      </c>
      <c r="C16" s="98" t="s">
        <v>445</v>
      </c>
      <c r="D16" s="102" t="s">
        <v>15</v>
      </c>
      <c r="E16" s="102">
        <v>8</v>
      </c>
      <c r="F16" s="43"/>
      <c r="G16" s="70" t="str">
        <f t="shared" si="0"/>
        <v/>
      </c>
    </row>
    <row r="17" spans="1:7" ht="29" x14ac:dyDescent="0.35">
      <c r="A17" s="50"/>
      <c r="B17" s="101"/>
      <c r="C17" s="97" t="s">
        <v>39</v>
      </c>
      <c r="D17" s="102"/>
      <c r="E17" s="102"/>
      <c r="F17" s="43"/>
      <c r="G17" s="70" t="str">
        <f t="shared" si="0"/>
        <v/>
      </c>
    </row>
    <row r="18" spans="1:7" x14ac:dyDescent="0.35">
      <c r="A18" s="50"/>
      <c r="B18" s="101" t="s">
        <v>25</v>
      </c>
      <c r="C18" s="98" t="s">
        <v>312</v>
      </c>
      <c r="D18" s="102" t="s">
        <v>18</v>
      </c>
      <c r="E18" s="102">
        <v>2</v>
      </c>
      <c r="F18" s="43"/>
      <c r="G18" s="70" t="str">
        <f t="shared" si="0"/>
        <v/>
      </c>
    </row>
    <row r="19" spans="1:7" x14ac:dyDescent="0.35">
      <c r="A19" s="50"/>
      <c r="B19" s="101" t="s">
        <v>27</v>
      </c>
      <c r="C19" s="98" t="s">
        <v>446</v>
      </c>
      <c r="D19" s="102" t="s">
        <v>18</v>
      </c>
      <c r="E19" s="102">
        <v>1</v>
      </c>
      <c r="F19" s="43"/>
      <c r="G19" s="70" t="str">
        <f t="shared" si="0"/>
        <v/>
      </c>
    </row>
    <row r="20" spans="1:7" x14ac:dyDescent="0.35">
      <c r="A20" s="50"/>
      <c r="B20" s="101" t="s">
        <v>29</v>
      </c>
      <c r="C20" s="98" t="s">
        <v>346</v>
      </c>
      <c r="D20" s="102" t="s">
        <v>18</v>
      </c>
      <c r="E20" s="102">
        <v>1</v>
      </c>
      <c r="F20" s="43"/>
      <c r="G20" s="70" t="str">
        <f>IF((E20*F20)=0,"",E20*F20)</f>
        <v/>
      </c>
    </row>
    <row r="21" spans="1:7" x14ac:dyDescent="0.35">
      <c r="A21" s="50"/>
      <c r="B21" s="101"/>
      <c r="C21" s="97" t="s">
        <v>447</v>
      </c>
      <c r="D21" s="102"/>
      <c r="E21" s="102"/>
      <c r="F21" s="43"/>
      <c r="G21" s="70" t="str">
        <f t="shared" si="0"/>
        <v/>
      </c>
    </row>
    <row r="22" spans="1:7" x14ac:dyDescent="0.35">
      <c r="A22" s="50"/>
      <c r="B22" s="101"/>
      <c r="C22" s="97" t="s">
        <v>48</v>
      </c>
      <c r="D22" s="102"/>
      <c r="E22" s="102"/>
      <c r="F22" s="43"/>
      <c r="G22" s="70" t="str">
        <f t="shared" si="0"/>
        <v/>
      </c>
    </row>
    <row r="23" spans="1:7" x14ac:dyDescent="0.35">
      <c r="A23" s="50"/>
      <c r="B23" s="101" t="s">
        <v>30</v>
      </c>
      <c r="C23" s="98" t="s">
        <v>448</v>
      </c>
      <c r="D23" s="102" t="s">
        <v>50</v>
      </c>
      <c r="E23" s="102">
        <v>144</v>
      </c>
      <c r="F23" s="43"/>
      <c r="G23" s="70" t="str">
        <f t="shared" si="0"/>
        <v/>
      </c>
    </row>
    <row r="24" spans="1:7" x14ac:dyDescent="0.35">
      <c r="A24" s="50"/>
      <c r="B24" s="101"/>
      <c r="C24" s="97" t="s">
        <v>51</v>
      </c>
      <c r="D24" s="102"/>
      <c r="E24" s="102"/>
      <c r="F24" s="43"/>
      <c r="G24" s="70" t="str">
        <f t="shared" si="0"/>
        <v/>
      </c>
    </row>
    <row r="25" spans="1:7" x14ac:dyDescent="0.35">
      <c r="A25" s="50"/>
      <c r="B25" s="101" t="s">
        <v>32</v>
      </c>
      <c r="C25" s="98" t="s">
        <v>52</v>
      </c>
      <c r="D25" s="102" t="s">
        <v>50</v>
      </c>
      <c r="E25" s="102">
        <f>4*4*3+1.5*7*8</f>
        <v>132</v>
      </c>
      <c r="F25" s="43"/>
      <c r="G25" s="70" t="str">
        <f t="shared" si="0"/>
        <v/>
      </c>
    </row>
    <row r="26" spans="1:7" x14ac:dyDescent="0.35">
      <c r="A26" s="50"/>
      <c r="B26" s="101" t="s">
        <v>34</v>
      </c>
      <c r="C26" s="98" t="s">
        <v>313</v>
      </c>
      <c r="D26" s="102" t="s">
        <v>50</v>
      </c>
      <c r="E26" s="102">
        <v>140</v>
      </c>
      <c r="F26" s="43"/>
      <c r="G26" s="70" t="str">
        <f t="shared" si="0"/>
        <v/>
      </c>
    </row>
    <row r="27" spans="1:7" x14ac:dyDescent="0.35">
      <c r="A27" s="50"/>
      <c r="B27" s="101"/>
      <c r="C27" s="97" t="s">
        <v>54</v>
      </c>
      <c r="D27" s="102"/>
      <c r="E27" s="102"/>
      <c r="F27" s="43"/>
      <c r="G27" s="70" t="str">
        <f t="shared" si="0"/>
        <v/>
      </c>
    </row>
    <row r="28" spans="1:7" x14ac:dyDescent="0.35">
      <c r="A28" s="50"/>
      <c r="B28" s="101" t="s">
        <v>37</v>
      </c>
      <c r="C28" s="98" t="s">
        <v>449</v>
      </c>
      <c r="D28" s="102" t="s">
        <v>15</v>
      </c>
      <c r="E28" s="102">
        <v>8</v>
      </c>
      <c r="F28" s="43"/>
      <c r="G28" s="70" t="str">
        <f t="shared" si="0"/>
        <v/>
      </c>
    </row>
    <row r="29" spans="1:7" x14ac:dyDescent="0.35">
      <c r="A29" s="50"/>
      <c r="B29" s="101" t="s">
        <v>40</v>
      </c>
      <c r="C29" s="98" t="s">
        <v>314</v>
      </c>
      <c r="D29" s="102" t="s">
        <v>15</v>
      </c>
      <c r="E29" s="102">
        <v>6</v>
      </c>
      <c r="F29" s="43"/>
      <c r="G29" s="70" t="str">
        <f t="shared" si="0"/>
        <v/>
      </c>
    </row>
    <row r="30" spans="1:7" x14ac:dyDescent="0.35">
      <c r="A30" s="50"/>
      <c r="B30" s="101" t="s">
        <v>41</v>
      </c>
      <c r="C30" s="98" t="s">
        <v>450</v>
      </c>
      <c r="D30" s="102" t="s">
        <v>15</v>
      </c>
      <c r="E30" s="102">
        <v>16</v>
      </c>
      <c r="F30" s="43"/>
      <c r="G30" s="70" t="str">
        <f>IF((E30*F30)=0,"",E30*F30)</f>
        <v/>
      </c>
    </row>
    <row r="31" spans="1:7" x14ac:dyDescent="0.35">
      <c r="A31" s="50"/>
      <c r="B31" s="101"/>
      <c r="C31" s="98"/>
      <c r="D31" s="102"/>
      <c r="E31" s="102"/>
      <c r="F31" s="43"/>
      <c r="G31" s="70"/>
    </row>
    <row r="32" spans="1:7" x14ac:dyDescent="0.35">
      <c r="A32" s="50"/>
      <c r="B32" s="101"/>
      <c r="C32" s="98"/>
      <c r="D32" s="102"/>
      <c r="E32" s="102"/>
      <c r="F32" s="43"/>
      <c r="G32" s="70"/>
    </row>
    <row r="33" spans="1:9" x14ac:dyDescent="0.35">
      <c r="A33" s="50"/>
      <c r="B33" s="101"/>
      <c r="C33" s="98"/>
      <c r="D33" s="102"/>
      <c r="E33" s="102"/>
      <c r="F33" s="43"/>
      <c r="G33" s="70"/>
    </row>
    <row r="34" spans="1:9" x14ac:dyDescent="0.35">
      <c r="A34" s="50"/>
      <c r="B34" s="101"/>
      <c r="C34" s="103"/>
      <c r="D34" s="102"/>
      <c r="E34" s="102"/>
      <c r="F34" s="43"/>
      <c r="G34" s="70"/>
    </row>
    <row r="35" spans="1:9" x14ac:dyDescent="0.35">
      <c r="A35" s="50"/>
      <c r="B35" s="101"/>
      <c r="C35" s="97"/>
      <c r="D35" s="102"/>
      <c r="E35" s="102"/>
      <c r="F35" s="43"/>
      <c r="G35" s="70"/>
    </row>
    <row r="36" spans="1:9" x14ac:dyDescent="0.35">
      <c r="A36" s="50"/>
      <c r="B36" s="101"/>
      <c r="C36" s="98"/>
      <c r="D36" s="102"/>
      <c r="E36" s="102"/>
      <c r="F36" s="43"/>
      <c r="G36" s="70"/>
    </row>
    <row r="37" spans="1:9" s="4" customFormat="1" ht="15" thickBot="1" x14ac:dyDescent="0.4">
      <c r="A37" s="50"/>
      <c r="B37" s="72"/>
      <c r="C37" s="104" t="s">
        <v>43</v>
      </c>
      <c r="D37" s="105"/>
      <c r="E37" s="105"/>
      <c r="F37" s="36"/>
      <c r="G37" s="107">
        <f>SUM(G7:G36)</f>
        <v>0</v>
      </c>
      <c r="I37" s="23"/>
    </row>
    <row r="38" spans="1:9" s="4" customFormat="1" ht="15" thickTop="1" x14ac:dyDescent="0.35">
      <c r="A38" s="50"/>
      <c r="B38" s="108"/>
      <c r="C38" s="109"/>
      <c r="D38" s="108"/>
      <c r="E38" s="108"/>
      <c r="F38" s="25"/>
      <c r="G38" s="110" t="s">
        <v>917</v>
      </c>
      <c r="I38" s="23"/>
    </row>
    <row r="39" spans="1:9" ht="115.5" customHeight="1" x14ac:dyDescent="0.35">
      <c r="A39" s="50"/>
      <c r="B39" s="101"/>
      <c r="C39" s="103" t="s">
        <v>451</v>
      </c>
      <c r="D39" s="102"/>
      <c r="E39" s="102"/>
      <c r="F39" s="43"/>
      <c r="G39" s="70"/>
    </row>
    <row r="40" spans="1:9" x14ac:dyDescent="0.35">
      <c r="A40" s="50"/>
      <c r="B40" s="101" t="s">
        <v>8</v>
      </c>
      <c r="C40" s="98" t="s">
        <v>452</v>
      </c>
      <c r="D40" s="102" t="s">
        <v>50</v>
      </c>
      <c r="E40" s="102">
        <v>640</v>
      </c>
      <c r="F40" s="43"/>
      <c r="G40" s="70" t="str">
        <f t="shared" ref="G40:G54" si="1">IF((E40*F40)=0,"",E40*F40)</f>
        <v/>
      </c>
    </row>
    <row r="41" spans="1:9" x14ac:dyDescent="0.35">
      <c r="A41" s="50"/>
      <c r="B41" s="101" t="s">
        <v>11</v>
      </c>
      <c r="C41" s="98" t="s">
        <v>453</v>
      </c>
      <c r="D41" s="102" t="s">
        <v>50</v>
      </c>
      <c r="E41" s="102">
        <v>1500</v>
      </c>
      <c r="F41" s="43"/>
      <c r="G41" s="70" t="str">
        <f t="shared" si="1"/>
        <v/>
      </c>
    </row>
    <row r="42" spans="1:9" x14ac:dyDescent="0.35">
      <c r="A42" s="50"/>
      <c r="B42" s="101" t="s">
        <v>13</v>
      </c>
      <c r="C42" s="98" t="s">
        <v>454</v>
      </c>
      <c r="D42" s="102" t="s">
        <v>50</v>
      </c>
      <c r="E42" s="102">
        <v>380</v>
      </c>
      <c r="F42" s="43"/>
      <c r="G42" s="70" t="str">
        <f t="shared" si="1"/>
        <v/>
      </c>
    </row>
    <row r="43" spans="1:9" x14ac:dyDescent="0.35">
      <c r="A43" s="50"/>
      <c r="B43" s="101" t="s">
        <v>16</v>
      </c>
      <c r="C43" s="98" t="s">
        <v>455</v>
      </c>
      <c r="D43" s="102" t="s">
        <v>50</v>
      </c>
      <c r="E43" s="102">
        <v>60</v>
      </c>
      <c r="F43" s="43"/>
      <c r="G43" s="70" t="str">
        <f t="shared" si="1"/>
        <v/>
      </c>
    </row>
    <row r="44" spans="1:9" x14ac:dyDescent="0.35">
      <c r="A44" s="50"/>
      <c r="B44" s="101" t="s">
        <v>19</v>
      </c>
      <c r="C44" s="98" t="s">
        <v>456</v>
      </c>
      <c r="D44" s="102" t="s">
        <v>50</v>
      </c>
      <c r="E44" s="102">
        <v>380</v>
      </c>
      <c r="F44" s="43"/>
      <c r="G44" s="70" t="str">
        <f t="shared" si="1"/>
        <v/>
      </c>
    </row>
    <row r="45" spans="1:9" x14ac:dyDescent="0.35">
      <c r="A45" s="50"/>
      <c r="B45" s="101" t="s">
        <v>55</v>
      </c>
      <c r="C45" s="98" t="s">
        <v>457</v>
      </c>
      <c r="D45" s="102" t="s">
        <v>50</v>
      </c>
      <c r="E45" s="102">
        <v>160</v>
      </c>
      <c r="F45" s="43"/>
      <c r="G45" s="70" t="str">
        <f t="shared" si="1"/>
        <v/>
      </c>
    </row>
    <row r="46" spans="1:9" x14ac:dyDescent="0.35">
      <c r="A46" s="50"/>
      <c r="B46" s="101" t="s">
        <v>21</v>
      </c>
      <c r="C46" s="98" t="s">
        <v>458</v>
      </c>
      <c r="D46" s="102" t="s">
        <v>50</v>
      </c>
      <c r="E46" s="102">
        <v>480</v>
      </c>
      <c r="F46" s="43"/>
      <c r="G46" s="70" t="str">
        <f t="shared" si="1"/>
        <v/>
      </c>
    </row>
    <row r="47" spans="1:9" ht="52" x14ac:dyDescent="0.35">
      <c r="A47" s="50"/>
      <c r="B47" s="101"/>
      <c r="C47" s="103" t="s">
        <v>459</v>
      </c>
      <c r="D47" s="102"/>
      <c r="E47" s="102"/>
      <c r="F47" s="43"/>
      <c r="G47" s="70"/>
    </row>
    <row r="48" spans="1:9" x14ac:dyDescent="0.35">
      <c r="A48" s="50"/>
      <c r="B48" s="101" t="s">
        <v>23</v>
      </c>
      <c r="C48" s="98" t="s">
        <v>460</v>
      </c>
      <c r="D48" s="102" t="s">
        <v>85</v>
      </c>
      <c r="E48" s="102">
        <v>2</v>
      </c>
      <c r="F48" s="43"/>
      <c r="G48" s="70" t="str">
        <f>IF((E48*F48)=0,"",E48*F48)</f>
        <v/>
      </c>
    </row>
    <row r="49" spans="1:7" x14ac:dyDescent="0.35">
      <c r="A49" s="50"/>
      <c r="B49" s="101" t="s">
        <v>25</v>
      </c>
      <c r="C49" s="98" t="s">
        <v>461</v>
      </c>
      <c r="D49" s="102" t="s">
        <v>85</v>
      </c>
      <c r="E49" s="102">
        <v>6</v>
      </c>
      <c r="F49" s="43"/>
      <c r="G49" s="70" t="str">
        <f>IF((E49*F49)=0,"",E49*F49)</f>
        <v/>
      </c>
    </row>
    <row r="50" spans="1:7" x14ac:dyDescent="0.35">
      <c r="A50" s="50"/>
      <c r="B50" s="101" t="s">
        <v>27</v>
      </c>
      <c r="C50" s="98" t="s">
        <v>462</v>
      </c>
      <c r="D50" s="102" t="s">
        <v>85</v>
      </c>
      <c r="E50" s="102">
        <v>12</v>
      </c>
      <c r="F50" s="43"/>
      <c r="G50" s="70" t="str">
        <f>IF((E50*F50)=0,"",E50*F50)</f>
        <v/>
      </c>
    </row>
    <row r="51" spans="1:7" x14ac:dyDescent="0.35">
      <c r="A51" s="50"/>
      <c r="B51" s="101" t="s">
        <v>29</v>
      </c>
      <c r="C51" s="98" t="s">
        <v>463</v>
      </c>
      <c r="D51" s="102" t="s">
        <v>85</v>
      </c>
      <c r="E51" s="102">
        <v>60</v>
      </c>
      <c r="F51" s="43"/>
      <c r="G51" s="70" t="str">
        <f>IF((E51*F51)=0,"",E51*F51)</f>
        <v/>
      </c>
    </row>
    <row r="52" spans="1:7" x14ac:dyDescent="0.35">
      <c r="A52" s="50"/>
      <c r="B52" s="101"/>
      <c r="C52" s="97" t="s">
        <v>464</v>
      </c>
      <c r="D52" s="102"/>
      <c r="E52" s="102"/>
      <c r="F52" s="43"/>
      <c r="G52" s="70" t="str">
        <f t="shared" si="1"/>
        <v/>
      </c>
    </row>
    <row r="53" spans="1:7" x14ac:dyDescent="0.35">
      <c r="A53" s="50"/>
      <c r="B53" s="101" t="s">
        <v>30</v>
      </c>
      <c r="C53" s="98" t="s">
        <v>465</v>
      </c>
      <c r="D53" s="102" t="s">
        <v>85</v>
      </c>
      <c r="E53" s="102">
        <v>8</v>
      </c>
      <c r="F53" s="43"/>
      <c r="G53" s="70" t="str">
        <f t="shared" si="1"/>
        <v/>
      </c>
    </row>
    <row r="54" spans="1:7" x14ac:dyDescent="0.35">
      <c r="A54" s="50"/>
      <c r="B54" s="101" t="s">
        <v>32</v>
      </c>
      <c r="C54" s="98" t="s">
        <v>466</v>
      </c>
      <c r="D54" s="102" t="s">
        <v>85</v>
      </c>
      <c r="E54" s="102">
        <v>16</v>
      </c>
      <c r="F54" s="43"/>
      <c r="G54" s="70" t="str">
        <f t="shared" si="1"/>
        <v/>
      </c>
    </row>
    <row r="55" spans="1:7" x14ac:dyDescent="0.35">
      <c r="A55" s="50"/>
      <c r="B55" s="101"/>
      <c r="C55" s="97" t="s">
        <v>467</v>
      </c>
      <c r="D55" s="111"/>
      <c r="E55" s="111"/>
      <c r="F55" s="43"/>
      <c r="G55" s="70" t="str">
        <f t="shared" si="0"/>
        <v/>
      </c>
    </row>
    <row r="56" spans="1:7" ht="29" x14ac:dyDescent="0.35">
      <c r="A56" s="50"/>
      <c r="B56" s="101"/>
      <c r="C56" s="97" t="s">
        <v>468</v>
      </c>
      <c r="D56" s="102"/>
      <c r="E56" s="102"/>
      <c r="F56" s="43"/>
      <c r="G56" s="70" t="str">
        <f>IF((E56*F56)=0,"",E56*F56)</f>
        <v/>
      </c>
    </row>
    <row r="57" spans="1:7" x14ac:dyDescent="0.35">
      <c r="A57" s="50"/>
      <c r="B57" s="101"/>
      <c r="C57" s="97" t="s">
        <v>469</v>
      </c>
      <c r="D57" s="111"/>
      <c r="E57" s="111"/>
      <c r="F57" s="43"/>
      <c r="G57" s="70" t="str">
        <f t="shared" si="0"/>
        <v/>
      </c>
    </row>
    <row r="58" spans="1:7" x14ac:dyDescent="0.35">
      <c r="A58" s="50"/>
      <c r="B58" s="101" t="s">
        <v>34</v>
      </c>
      <c r="C58" s="98" t="s">
        <v>470</v>
      </c>
      <c r="D58" s="111" t="s">
        <v>50</v>
      </c>
      <c r="E58" s="111">
        <v>65</v>
      </c>
      <c r="F58" s="43"/>
      <c r="G58" s="70" t="str">
        <f t="shared" si="0"/>
        <v/>
      </c>
    </row>
    <row r="59" spans="1:7" x14ac:dyDescent="0.35">
      <c r="A59" s="50"/>
      <c r="B59" s="101" t="s">
        <v>37</v>
      </c>
      <c r="C59" s="98" t="s">
        <v>471</v>
      </c>
      <c r="D59" s="111" t="s">
        <v>50</v>
      </c>
      <c r="E59" s="111">
        <v>90</v>
      </c>
      <c r="F59" s="43"/>
      <c r="G59" s="70" t="str">
        <f t="shared" si="0"/>
        <v/>
      </c>
    </row>
    <row r="60" spans="1:7" x14ac:dyDescent="0.35">
      <c r="A60" s="50"/>
      <c r="B60" s="101" t="s">
        <v>40</v>
      </c>
      <c r="C60" s="98" t="s">
        <v>472</v>
      </c>
      <c r="D60" s="111" t="s">
        <v>50</v>
      </c>
      <c r="E60" s="111">
        <v>55</v>
      </c>
      <c r="F60" s="43"/>
      <c r="G60" s="70" t="str">
        <f t="shared" si="0"/>
        <v/>
      </c>
    </row>
    <row r="61" spans="1:7" x14ac:dyDescent="0.35">
      <c r="A61" s="50"/>
      <c r="B61" s="101" t="s">
        <v>41</v>
      </c>
      <c r="C61" s="98" t="s">
        <v>473</v>
      </c>
      <c r="D61" s="111" t="s">
        <v>50</v>
      </c>
      <c r="E61" s="111">
        <v>120</v>
      </c>
      <c r="F61" s="43"/>
      <c r="G61" s="70" t="str">
        <f t="shared" si="0"/>
        <v/>
      </c>
    </row>
    <row r="62" spans="1:7" x14ac:dyDescent="0.35">
      <c r="A62" s="50"/>
      <c r="B62" s="101" t="s">
        <v>474</v>
      </c>
      <c r="C62" s="98" t="s">
        <v>475</v>
      </c>
      <c r="D62" s="111" t="s">
        <v>50</v>
      </c>
      <c r="E62" s="111">
        <v>80</v>
      </c>
      <c r="F62" s="43"/>
      <c r="G62" s="70" t="str">
        <f t="shared" si="0"/>
        <v/>
      </c>
    </row>
    <row r="63" spans="1:7" x14ac:dyDescent="0.35">
      <c r="A63" s="50"/>
      <c r="B63" s="101"/>
      <c r="C63" s="97" t="s">
        <v>202</v>
      </c>
      <c r="D63" s="111"/>
      <c r="E63" s="111"/>
      <c r="F63" s="43"/>
      <c r="G63" s="70" t="str">
        <f t="shared" si="0"/>
        <v/>
      </c>
    </row>
    <row r="64" spans="1:7" x14ac:dyDescent="0.35">
      <c r="A64" s="50"/>
      <c r="B64" s="101" t="s">
        <v>476</v>
      </c>
      <c r="C64" s="98" t="s">
        <v>477</v>
      </c>
      <c r="D64" s="111" t="s">
        <v>85</v>
      </c>
      <c r="E64" s="111">
        <v>8</v>
      </c>
      <c r="F64" s="43"/>
      <c r="G64" s="70" t="str">
        <f t="shared" si="0"/>
        <v/>
      </c>
    </row>
    <row r="65" spans="1:12" x14ac:dyDescent="0.35">
      <c r="A65" s="50"/>
      <c r="B65" s="101" t="s">
        <v>478</v>
      </c>
      <c r="C65" s="98" t="s">
        <v>479</v>
      </c>
      <c r="D65" s="111" t="s">
        <v>85</v>
      </c>
      <c r="E65" s="111">
        <v>16</v>
      </c>
      <c r="F65" s="43"/>
      <c r="G65" s="70" t="str">
        <f t="shared" si="0"/>
        <v/>
      </c>
    </row>
    <row r="66" spans="1:12" x14ac:dyDescent="0.35">
      <c r="A66" s="50"/>
      <c r="B66" s="101"/>
      <c r="C66" s="98"/>
      <c r="D66" s="111"/>
      <c r="E66" s="111"/>
      <c r="F66" s="43"/>
      <c r="G66" s="70"/>
    </row>
    <row r="67" spans="1:12" s="4" customFormat="1" ht="15" thickBot="1" x14ac:dyDescent="0.4">
      <c r="A67" s="50"/>
      <c r="B67" s="72"/>
      <c r="C67" s="104" t="s">
        <v>43</v>
      </c>
      <c r="D67" s="105"/>
      <c r="E67" s="105"/>
      <c r="F67" s="36"/>
      <c r="G67" s="107">
        <f>SUM(G39:G66)</f>
        <v>0</v>
      </c>
      <c r="I67" s="23"/>
    </row>
    <row r="68" spans="1:12" s="4" customFormat="1" ht="15" thickTop="1" x14ac:dyDescent="0.35">
      <c r="A68" s="50"/>
      <c r="B68" s="108"/>
      <c r="C68" s="109"/>
      <c r="D68" s="108"/>
      <c r="E68" s="108"/>
      <c r="F68" s="25"/>
      <c r="G68" s="110" t="s">
        <v>918</v>
      </c>
      <c r="I68" s="23"/>
    </row>
    <row r="69" spans="1:12" x14ac:dyDescent="0.35">
      <c r="A69" s="50"/>
      <c r="B69" s="101"/>
      <c r="C69" s="97" t="s">
        <v>480</v>
      </c>
      <c r="D69" s="111"/>
      <c r="E69" s="111"/>
      <c r="F69" s="43"/>
      <c r="G69" s="70" t="str">
        <f t="shared" ref="G69:G71" si="2">IF((E69*F69)=0,"",E69*F69)</f>
        <v/>
      </c>
    </row>
    <row r="70" spans="1:12" ht="17" x14ac:dyDescent="0.35">
      <c r="A70" s="50"/>
      <c r="B70" s="101" t="s">
        <v>8</v>
      </c>
      <c r="C70" s="98" t="s">
        <v>481</v>
      </c>
      <c r="D70" s="111" t="s">
        <v>15</v>
      </c>
      <c r="E70" s="111">
        <v>28</v>
      </c>
      <c r="F70" s="43"/>
      <c r="G70" s="70" t="str">
        <f t="shared" si="2"/>
        <v/>
      </c>
    </row>
    <row r="71" spans="1:12" x14ac:dyDescent="0.35">
      <c r="A71" s="50"/>
      <c r="B71" s="101" t="s">
        <v>11</v>
      </c>
      <c r="C71" s="98" t="s">
        <v>98</v>
      </c>
      <c r="D71" s="111" t="s">
        <v>58</v>
      </c>
      <c r="E71" s="111">
        <v>10</v>
      </c>
      <c r="F71" s="43"/>
      <c r="G71" s="70" t="str">
        <f t="shared" si="2"/>
        <v/>
      </c>
    </row>
    <row r="72" spans="1:12" s="4" customFormat="1" x14ac:dyDescent="0.35">
      <c r="A72" s="50"/>
      <c r="B72" s="63"/>
      <c r="C72" s="97" t="s">
        <v>99</v>
      </c>
      <c r="D72" s="65"/>
      <c r="E72" s="65"/>
      <c r="F72" s="22"/>
      <c r="G72" s="70"/>
      <c r="I72" s="23"/>
    </row>
    <row r="73" spans="1:12" s="40" customFormat="1" ht="41.25" customHeight="1" x14ac:dyDescent="0.35">
      <c r="A73" s="112"/>
      <c r="B73" s="63" t="s">
        <v>13</v>
      </c>
      <c r="C73" s="102" t="s">
        <v>207</v>
      </c>
      <c r="D73" s="65" t="s">
        <v>58</v>
      </c>
      <c r="E73" s="65">
        <v>20</v>
      </c>
      <c r="F73" s="22"/>
      <c r="G73" s="70" t="str">
        <f>IF((E73*F73)=0,"",E73*F73)</f>
        <v/>
      </c>
      <c r="I73" s="46"/>
    </row>
    <row r="74" spans="1:12" x14ac:dyDescent="0.35">
      <c r="A74" s="50"/>
      <c r="B74" s="101"/>
      <c r="C74" s="97" t="s">
        <v>482</v>
      </c>
      <c r="D74" s="102"/>
      <c r="E74" s="102"/>
      <c r="F74" s="43"/>
      <c r="G74" s="70"/>
    </row>
    <row r="75" spans="1:12" s="47" customFormat="1" ht="58" x14ac:dyDescent="0.35">
      <c r="A75" s="112"/>
      <c r="B75" s="101" t="s">
        <v>16</v>
      </c>
      <c r="C75" s="102" t="s">
        <v>483</v>
      </c>
      <c r="D75" s="111" t="s">
        <v>58</v>
      </c>
      <c r="E75" s="111">
        <v>81</v>
      </c>
      <c r="F75" s="43"/>
      <c r="G75" s="70" t="str">
        <f t="shared" si="0"/>
        <v/>
      </c>
      <c r="L75" s="47">
        <f>90*0.08*0.003*7850</f>
        <v>169.56</v>
      </c>
    </row>
    <row r="76" spans="1:12" x14ac:dyDescent="0.35">
      <c r="A76" s="50"/>
      <c r="B76" s="101"/>
      <c r="C76" s="97" t="s">
        <v>484</v>
      </c>
      <c r="D76" s="111"/>
      <c r="E76" s="111"/>
      <c r="F76" s="43"/>
      <c r="G76" s="70"/>
    </row>
    <row r="77" spans="1:12" ht="43.5" x14ac:dyDescent="0.35">
      <c r="A77" s="50"/>
      <c r="B77" s="101" t="s">
        <v>19</v>
      </c>
      <c r="C77" s="98" t="s">
        <v>485</v>
      </c>
      <c r="D77" s="111" t="s">
        <v>124</v>
      </c>
      <c r="E77" s="111">
        <v>1</v>
      </c>
      <c r="F77" s="43"/>
      <c r="G77" s="70" t="str">
        <f t="shared" si="0"/>
        <v/>
      </c>
    </row>
    <row r="78" spans="1:12" x14ac:dyDescent="0.35">
      <c r="A78" s="50"/>
      <c r="B78" s="101"/>
      <c r="C78" s="98"/>
      <c r="D78" s="111"/>
      <c r="E78" s="111"/>
      <c r="F78" s="43"/>
      <c r="G78" s="70"/>
    </row>
    <row r="79" spans="1:12" s="4" customFormat="1" x14ac:dyDescent="0.35">
      <c r="A79" s="241"/>
      <c r="B79" s="242"/>
      <c r="C79" s="244" t="s">
        <v>167</v>
      </c>
      <c r="D79" s="243"/>
      <c r="E79" s="243"/>
      <c r="F79" s="22"/>
      <c r="G79" s="70"/>
    </row>
    <row r="80" spans="1:12" s="4" customFormat="1" x14ac:dyDescent="0.35">
      <c r="A80" s="241"/>
      <c r="B80" s="242"/>
      <c r="C80" s="244" t="s">
        <v>948</v>
      </c>
      <c r="D80" s="243"/>
      <c r="E80" s="243"/>
      <c r="F80" s="22"/>
      <c r="G80" s="70"/>
    </row>
    <row r="81" spans="1:10" s="4" customFormat="1" x14ac:dyDescent="0.35">
      <c r="A81" s="241"/>
      <c r="B81" s="242" t="s">
        <v>8</v>
      </c>
      <c r="C81" s="240" t="s">
        <v>945</v>
      </c>
      <c r="D81" s="243" t="s">
        <v>85</v>
      </c>
      <c r="E81" s="243">
        <v>1</v>
      </c>
      <c r="F81" s="32"/>
      <c r="G81" s="70" t="str">
        <f t="shared" ref="G81:G104" si="3">IF((E81*F81)=0,"",E81*F81)</f>
        <v/>
      </c>
      <c r="I81" s="23"/>
    </row>
    <row r="82" spans="1:10" s="4" customFormat="1" ht="29" x14ac:dyDescent="0.35">
      <c r="A82" s="241"/>
      <c r="B82" s="242" t="s">
        <v>11</v>
      </c>
      <c r="C82" s="240" t="s">
        <v>388</v>
      </c>
      <c r="D82" s="243" t="s">
        <v>85</v>
      </c>
      <c r="E82" s="243">
        <v>1</v>
      </c>
      <c r="F82" s="32"/>
      <c r="G82" s="70" t="str">
        <f t="shared" si="3"/>
        <v/>
      </c>
      <c r="I82" s="23"/>
    </row>
    <row r="83" spans="1:10" s="4" customFormat="1" x14ac:dyDescent="0.35">
      <c r="A83" s="241"/>
      <c r="B83" s="242" t="s">
        <v>13</v>
      </c>
      <c r="C83" s="240" t="s">
        <v>389</v>
      </c>
      <c r="D83" s="243" t="s">
        <v>85</v>
      </c>
      <c r="E83" s="243">
        <v>1</v>
      </c>
      <c r="F83" s="32"/>
      <c r="G83" s="70" t="str">
        <f t="shared" si="3"/>
        <v/>
      </c>
      <c r="I83" s="23"/>
    </row>
    <row r="84" spans="1:10" s="4" customFormat="1" ht="29" x14ac:dyDescent="0.35">
      <c r="A84" s="241"/>
      <c r="B84" s="242" t="s">
        <v>16</v>
      </c>
      <c r="C84" s="240" t="s">
        <v>946</v>
      </c>
      <c r="D84" s="243" t="s">
        <v>85</v>
      </c>
      <c r="E84" s="243">
        <v>1</v>
      </c>
      <c r="F84" s="32"/>
      <c r="G84" s="70" t="str">
        <f t="shared" si="3"/>
        <v/>
      </c>
      <c r="I84" s="23"/>
    </row>
    <row r="85" spans="1:10" s="4" customFormat="1" x14ac:dyDescent="0.35">
      <c r="A85" s="241"/>
      <c r="B85" s="242" t="s">
        <v>19</v>
      </c>
      <c r="C85" s="240" t="s">
        <v>390</v>
      </c>
      <c r="D85" s="243" t="s">
        <v>85</v>
      </c>
      <c r="E85" s="243">
        <v>1</v>
      </c>
      <c r="F85" s="32"/>
      <c r="G85" s="70" t="str">
        <f t="shared" si="3"/>
        <v/>
      </c>
      <c r="I85" s="23"/>
    </row>
    <row r="86" spans="1:10" s="4" customFormat="1" ht="29" x14ac:dyDescent="0.35">
      <c r="A86" s="241"/>
      <c r="B86" s="242" t="s">
        <v>55</v>
      </c>
      <c r="C86" s="240" t="s">
        <v>949</v>
      </c>
      <c r="D86" s="243" t="s">
        <v>10</v>
      </c>
      <c r="E86" s="243">
        <v>1</v>
      </c>
      <c r="F86" s="32"/>
      <c r="G86" s="70" t="str">
        <f t="shared" si="3"/>
        <v/>
      </c>
      <c r="I86" s="23"/>
    </row>
    <row r="87" spans="1:10" s="4" customFormat="1" ht="57.75" customHeight="1" x14ac:dyDescent="0.35">
      <c r="A87" s="241"/>
      <c r="B87" s="242" t="s">
        <v>21</v>
      </c>
      <c r="C87" s="240" t="s">
        <v>944</v>
      </c>
      <c r="D87" s="243" t="s">
        <v>10</v>
      </c>
      <c r="E87" s="243">
        <v>1</v>
      </c>
      <c r="F87" s="32"/>
      <c r="G87" s="70" t="str">
        <f t="shared" si="3"/>
        <v/>
      </c>
      <c r="I87" s="23"/>
    </row>
    <row r="88" spans="1:10" s="4" customFormat="1" ht="63.75" customHeight="1" x14ac:dyDescent="0.35">
      <c r="A88" s="241"/>
      <c r="B88" s="242" t="s">
        <v>23</v>
      </c>
      <c r="C88" s="240" t="s">
        <v>950</v>
      </c>
      <c r="D88" s="243" t="s">
        <v>85</v>
      </c>
      <c r="E88" s="243">
        <v>12</v>
      </c>
      <c r="F88" s="32"/>
      <c r="G88" s="70" t="str">
        <f t="shared" si="3"/>
        <v/>
      </c>
      <c r="I88" s="23"/>
    </row>
    <row r="89" spans="1:10" s="4" customFormat="1" ht="24" customHeight="1" x14ac:dyDescent="0.35">
      <c r="A89" s="241"/>
      <c r="B89" s="242"/>
      <c r="C89" s="240"/>
      <c r="D89" s="243"/>
      <c r="E89" s="243"/>
      <c r="F89" s="32"/>
      <c r="G89" s="70"/>
      <c r="I89" s="23"/>
    </row>
    <row r="90" spans="1:10" s="29" customFormat="1" x14ac:dyDescent="0.35">
      <c r="A90" s="80"/>
      <c r="B90" s="81"/>
      <c r="C90" s="82" t="s">
        <v>43</v>
      </c>
      <c r="D90" s="83"/>
      <c r="E90" s="83"/>
      <c r="F90" s="28"/>
      <c r="G90" s="85">
        <f>SUM(G70:G88)</f>
        <v>0</v>
      </c>
      <c r="I90" s="23"/>
      <c r="J90" s="26"/>
    </row>
    <row r="91" spans="1:10" s="4" customFormat="1" ht="6.65" customHeight="1" thickBot="1" x14ac:dyDescent="0.4">
      <c r="A91" s="241"/>
      <c r="B91" s="248"/>
      <c r="C91" s="249"/>
      <c r="D91" s="250"/>
      <c r="E91" s="250"/>
      <c r="F91" s="251"/>
      <c r="G91" s="126"/>
      <c r="I91" s="23"/>
    </row>
    <row r="92" spans="1:10" ht="15" thickTop="1" x14ac:dyDescent="0.35"/>
    <row r="93" spans="1:10" s="4" customFormat="1" ht="37.5" customHeight="1" x14ac:dyDescent="0.35">
      <c r="A93" s="241"/>
      <c r="B93" s="242" t="s">
        <v>8</v>
      </c>
      <c r="C93" s="240" t="s">
        <v>952</v>
      </c>
      <c r="D93" s="243" t="s">
        <v>85</v>
      </c>
      <c r="E93" s="243">
        <v>4</v>
      </c>
      <c r="F93" s="32"/>
      <c r="G93" s="70" t="str">
        <f t="shared" si="3"/>
        <v/>
      </c>
    </row>
    <row r="94" spans="1:10" s="5" customFormat="1" ht="43.5" x14ac:dyDescent="0.35">
      <c r="A94" s="245"/>
      <c r="B94" s="242" t="s">
        <v>11</v>
      </c>
      <c r="C94" s="240" t="s">
        <v>953</v>
      </c>
      <c r="D94" s="243" t="s">
        <v>85</v>
      </c>
      <c r="E94" s="243">
        <v>4</v>
      </c>
      <c r="F94" s="32"/>
      <c r="G94" s="70" t="str">
        <f t="shared" si="3"/>
        <v/>
      </c>
      <c r="I94" s="34"/>
    </row>
    <row r="95" spans="1:10" s="4" customFormat="1" ht="21" customHeight="1" x14ac:dyDescent="0.35">
      <c r="A95" s="241"/>
      <c r="B95" s="242"/>
      <c r="C95" s="246" t="s">
        <v>171</v>
      </c>
      <c r="D95" s="243"/>
      <c r="E95" s="243"/>
      <c r="F95" s="22"/>
      <c r="G95" s="70" t="str">
        <f t="shared" si="3"/>
        <v/>
      </c>
      <c r="I95" s="23"/>
    </row>
    <row r="96" spans="1:10" s="4" customFormat="1" ht="42.75" customHeight="1" x14ac:dyDescent="0.35">
      <c r="A96" s="241"/>
      <c r="B96" s="242"/>
      <c r="C96" s="246" t="s">
        <v>172</v>
      </c>
      <c r="D96" s="243"/>
      <c r="E96" s="243"/>
      <c r="F96" s="22"/>
      <c r="G96" s="70" t="str">
        <f t="shared" si="3"/>
        <v/>
      </c>
      <c r="I96" s="23"/>
    </row>
    <row r="97" spans="1:10" s="4" customFormat="1" ht="19.5" customHeight="1" x14ac:dyDescent="0.35">
      <c r="A97" s="241"/>
      <c r="B97" s="242" t="s">
        <v>13</v>
      </c>
      <c r="C97" s="240" t="s">
        <v>173</v>
      </c>
      <c r="D97" s="243" t="s">
        <v>58</v>
      </c>
      <c r="E97" s="243">
        <v>30</v>
      </c>
      <c r="F97" s="22"/>
      <c r="G97" s="70" t="str">
        <f t="shared" si="3"/>
        <v/>
      </c>
      <c r="I97" s="23"/>
    </row>
    <row r="98" spans="1:10" s="4" customFormat="1" ht="18" customHeight="1" x14ac:dyDescent="0.35">
      <c r="A98" s="241"/>
      <c r="B98" s="242" t="s">
        <v>16</v>
      </c>
      <c r="C98" s="240" t="s">
        <v>174</v>
      </c>
      <c r="D98" s="243" t="s">
        <v>85</v>
      </c>
      <c r="E98" s="243">
        <v>2</v>
      </c>
      <c r="F98" s="22"/>
      <c r="G98" s="70" t="str">
        <f t="shared" si="3"/>
        <v/>
      </c>
      <c r="I98" s="23"/>
    </row>
    <row r="99" spans="1:10" s="4" customFormat="1" ht="31.5" customHeight="1" x14ac:dyDescent="0.35">
      <c r="A99" s="241"/>
      <c r="B99" s="242" t="s">
        <v>19</v>
      </c>
      <c r="C99" s="240" t="s">
        <v>175</v>
      </c>
      <c r="D99" s="243" t="s">
        <v>85</v>
      </c>
      <c r="E99" s="243">
        <v>1</v>
      </c>
      <c r="F99" s="22"/>
      <c r="G99" s="70" t="str">
        <f t="shared" si="3"/>
        <v/>
      </c>
      <c r="I99" s="23"/>
    </row>
    <row r="100" spans="1:10" s="4" customFormat="1" ht="19.5" customHeight="1" x14ac:dyDescent="0.35">
      <c r="A100" s="241"/>
      <c r="B100" s="242" t="s">
        <v>55</v>
      </c>
      <c r="C100" s="240" t="s">
        <v>176</v>
      </c>
      <c r="D100" s="243" t="s">
        <v>85</v>
      </c>
      <c r="E100" s="243">
        <v>5</v>
      </c>
      <c r="F100" s="22"/>
      <c r="G100" s="70" t="str">
        <f t="shared" si="3"/>
        <v/>
      </c>
      <c r="I100" s="23"/>
    </row>
    <row r="101" spans="1:10" s="4" customFormat="1" ht="31.5" customHeight="1" x14ac:dyDescent="0.35">
      <c r="A101" s="241"/>
      <c r="B101" s="242" t="s">
        <v>21</v>
      </c>
      <c r="C101" s="240" t="s">
        <v>177</v>
      </c>
      <c r="D101" s="243" t="s">
        <v>85</v>
      </c>
      <c r="E101" s="243">
        <v>2</v>
      </c>
      <c r="F101" s="22"/>
      <c r="G101" s="70" t="str">
        <f t="shared" si="3"/>
        <v/>
      </c>
      <c r="I101" s="23"/>
    </row>
    <row r="102" spans="1:10" s="4" customFormat="1" ht="27" customHeight="1" x14ac:dyDescent="0.35">
      <c r="A102" s="241"/>
      <c r="B102" s="242" t="s">
        <v>23</v>
      </c>
      <c r="C102" s="240" t="s">
        <v>178</v>
      </c>
      <c r="D102" s="243" t="s">
        <v>85</v>
      </c>
      <c r="E102" s="243">
        <v>2</v>
      </c>
      <c r="F102" s="22"/>
      <c r="G102" s="70" t="str">
        <f t="shared" si="3"/>
        <v/>
      </c>
      <c r="I102" s="23"/>
    </row>
    <row r="103" spans="1:10" s="4" customFormat="1" ht="22.5" customHeight="1" x14ac:dyDescent="0.35">
      <c r="A103" s="241"/>
      <c r="B103" s="242" t="s">
        <v>951</v>
      </c>
      <c r="C103" s="240" t="s">
        <v>179</v>
      </c>
      <c r="D103" s="243" t="s">
        <v>10</v>
      </c>
      <c r="E103" s="243">
        <v>1</v>
      </c>
      <c r="F103" s="22"/>
      <c r="G103" s="70" t="str">
        <f t="shared" si="3"/>
        <v/>
      </c>
      <c r="I103" s="23"/>
    </row>
    <row r="104" spans="1:10" s="4" customFormat="1" ht="13.5" customHeight="1" x14ac:dyDescent="0.35">
      <c r="A104" s="241"/>
      <c r="B104" s="242" t="s">
        <v>25</v>
      </c>
      <c r="C104" s="240" t="s">
        <v>180</v>
      </c>
      <c r="D104" s="243" t="s">
        <v>10</v>
      </c>
      <c r="E104" s="243">
        <v>1</v>
      </c>
      <c r="F104" s="22"/>
      <c r="G104" s="70" t="str">
        <f t="shared" si="3"/>
        <v/>
      </c>
      <c r="I104" s="23"/>
    </row>
    <row r="105" spans="1:10" s="29" customFormat="1" x14ac:dyDescent="0.35">
      <c r="A105" s="80"/>
      <c r="B105" s="81"/>
      <c r="C105" s="82" t="s">
        <v>43</v>
      </c>
      <c r="D105" s="83"/>
      <c r="E105" s="83"/>
      <c r="F105" s="28"/>
      <c r="G105" s="85">
        <f>SUM(G93:G104)</f>
        <v>0</v>
      </c>
      <c r="I105" s="23"/>
      <c r="J105" s="26"/>
    </row>
    <row r="106" spans="1:10" s="29" customFormat="1" x14ac:dyDescent="0.35">
      <c r="A106" s="80"/>
      <c r="B106" s="81"/>
      <c r="C106" s="82"/>
      <c r="D106" s="83"/>
      <c r="E106" s="83"/>
      <c r="F106" s="28"/>
      <c r="G106" s="86"/>
      <c r="I106" s="23"/>
      <c r="J106" s="26"/>
    </row>
    <row r="107" spans="1:10" s="29" customFormat="1" x14ac:dyDescent="0.35">
      <c r="A107" s="80"/>
      <c r="B107" s="81"/>
      <c r="C107" s="82" t="s">
        <v>79</v>
      </c>
      <c r="D107" s="83"/>
      <c r="E107" s="83"/>
      <c r="F107" s="28"/>
      <c r="G107" s="86"/>
      <c r="I107" s="23"/>
      <c r="J107" s="26"/>
    </row>
    <row r="108" spans="1:10" s="4" customFormat="1" x14ac:dyDescent="0.35">
      <c r="A108" s="50"/>
      <c r="B108" s="63"/>
      <c r="C108" s="71" t="s">
        <v>919</v>
      </c>
      <c r="D108" s="65"/>
      <c r="E108" s="65"/>
      <c r="F108" s="22"/>
      <c r="G108" s="70">
        <f>G37</f>
        <v>0</v>
      </c>
      <c r="I108" s="23"/>
      <c r="J108" s="26"/>
    </row>
    <row r="109" spans="1:10" s="4" customFormat="1" x14ac:dyDescent="0.35">
      <c r="A109" s="50"/>
      <c r="B109" s="63"/>
      <c r="C109" s="71" t="s">
        <v>920</v>
      </c>
      <c r="D109" s="65"/>
      <c r="E109" s="65"/>
      <c r="F109" s="22"/>
      <c r="G109" s="70">
        <f>G67</f>
        <v>0</v>
      </c>
      <c r="I109" s="23"/>
      <c r="J109" s="26"/>
    </row>
    <row r="110" spans="1:10" s="4" customFormat="1" x14ac:dyDescent="0.35">
      <c r="A110" s="50"/>
      <c r="B110" s="63"/>
      <c r="C110" s="71" t="s">
        <v>921</v>
      </c>
      <c r="D110" s="65"/>
      <c r="E110" s="65"/>
      <c r="F110" s="22"/>
      <c r="G110" s="70">
        <f>G90</f>
        <v>0</v>
      </c>
      <c r="I110" s="23"/>
      <c r="J110" s="26"/>
    </row>
    <row r="111" spans="1:10" s="4" customFormat="1" x14ac:dyDescent="0.35">
      <c r="A111" s="50"/>
      <c r="B111" s="63"/>
      <c r="C111" s="71" t="s">
        <v>954</v>
      </c>
      <c r="D111" s="65"/>
      <c r="E111" s="65"/>
      <c r="F111" s="22"/>
      <c r="G111" s="70">
        <f>G105</f>
        <v>0</v>
      </c>
      <c r="I111" s="23"/>
      <c r="J111" s="26"/>
    </row>
    <row r="112" spans="1:10" s="4" customFormat="1" x14ac:dyDescent="0.35">
      <c r="A112" s="50"/>
      <c r="B112" s="63"/>
      <c r="C112" s="71"/>
      <c r="D112" s="65"/>
      <c r="E112" s="65"/>
      <c r="F112" s="22"/>
      <c r="G112" s="70"/>
      <c r="I112" s="23"/>
      <c r="J112" s="26"/>
    </row>
    <row r="113" spans="1:10" s="4" customFormat="1" x14ac:dyDescent="0.35">
      <c r="A113" s="50"/>
      <c r="B113" s="63"/>
      <c r="C113" s="71"/>
      <c r="D113" s="65"/>
      <c r="E113" s="65"/>
      <c r="F113" s="22"/>
      <c r="G113" s="70"/>
      <c r="I113" s="23"/>
      <c r="J113" s="26"/>
    </row>
    <row r="114" spans="1:10" s="4" customFormat="1" x14ac:dyDescent="0.35">
      <c r="A114" s="50"/>
      <c r="B114" s="63"/>
      <c r="C114" s="71"/>
      <c r="D114" s="65"/>
      <c r="E114" s="65"/>
      <c r="F114" s="22"/>
      <c r="G114" s="70"/>
      <c r="I114" s="23"/>
      <c r="J114" s="26"/>
    </row>
    <row r="115" spans="1:10" s="4" customFormat="1" x14ac:dyDescent="0.35">
      <c r="A115" s="50"/>
      <c r="B115" s="63"/>
      <c r="C115" s="71"/>
      <c r="D115" s="65"/>
      <c r="E115" s="65"/>
      <c r="F115" s="22"/>
      <c r="G115" s="70"/>
      <c r="I115" s="23"/>
      <c r="J115" s="26"/>
    </row>
    <row r="116" spans="1:10" s="4" customFormat="1" x14ac:dyDescent="0.35">
      <c r="A116" s="50"/>
      <c r="B116" s="63"/>
      <c r="C116" s="71"/>
      <c r="D116" s="65"/>
      <c r="E116" s="65"/>
      <c r="F116" s="22"/>
      <c r="G116" s="70"/>
      <c r="I116" s="23"/>
      <c r="J116" s="26"/>
    </row>
    <row r="117" spans="1:10" s="4" customFormat="1" x14ac:dyDescent="0.35">
      <c r="A117" s="50"/>
      <c r="B117" s="63"/>
      <c r="C117" s="71"/>
      <c r="D117" s="65"/>
      <c r="E117" s="65"/>
      <c r="F117" s="22"/>
      <c r="G117" s="70"/>
      <c r="I117" s="23"/>
      <c r="J117" s="26"/>
    </row>
    <row r="118" spans="1:10" s="4" customFormat="1" x14ac:dyDescent="0.35">
      <c r="A118" s="50"/>
      <c r="B118" s="63"/>
      <c r="C118" s="71"/>
      <c r="D118" s="65"/>
      <c r="E118" s="65"/>
      <c r="F118" s="22"/>
      <c r="G118" s="70"/>
      <c r="I118" s="23"/>
      <c r="J118" s="26"/>
    </row>
    <row r="119" spans="1:10" s="4" customFormat="1" x14ac:dyDescent="0.35">
      <c r="A119" s="50"/>
      <c r="B119" s="63"/>
      <c r="C119" s="71"/>
      <c r="D119" s="65"/>
      <c r="E119" s="65"/>
      <c r="F119" s="22"/>
      <c r="G119" s="70"/>
      <c r="I119" s="23"/>
      <c r="J119" s="26"/>
    </row>
    <row r="120" spans="1:10" s="48" customFormat="1" x14ac:dyDescent="0.35">
      <c r="A120" s="80"/>
      <c r="B120" s="113"/>
      <c r="C120" s="114"/>
      <c r="D120" s="114"/>
      <c r="E120" s="114"/>
      <c r="F120" s="115"/>
      <c r="G120" s="116"/>
    </row>
    <row r="121" spans="1:10" s="4" customFormat="1" ht="15" thickBot="1" x14ac:dyDescent="0.4">
      <c r="A121" s="50"/>
      <c r="B121" s="72"/>
      <c r="C121" s="104" t="s">
        <v>71</v>
      </c>
      <c r="D121" s="105"/>
      <c r="E121" s="105"/>
      <c r="F121" s="106"/>
      <c r="G121" s="107">
        <f>SUM(G108:G112)</f>
        <v>0</v>
      </c>
      <c r="I121" s="23"/>
    </row>
    <row r="122" spans="1:10" s="4" customFormat="1" ht="15" thickTop="1" x14ac:dyDescent="0.35">
      <c r="A122" s="50"/>
      <c r="B122" s="51"/>
      <c r="C122" s="87"/>
      <c r="D122" s="51"/>
      <c r="E122" s="51"/>
      <c r="F122" s="79"/>
      <c r="G122" s="79" t="s">
        <v>922</v>
      </c>
      <c r="I122" s="23"/>
    </row>
  </sheetData>
  <pageMargins left="0.7" right="0.7" top="0.75" bottom="0.75" header="0.3" footer="0.3"/>
  <pageSetup orientation="portrait" r:id="rId1"/>
  <headerFooter>
    <oddFooter>&amp;LKaekem Ranger Post</oddFooter>
  </headerFooter>
  <rowBreaks count="3" manualBreakCount="3">
    <brk id="38" max="16383" man="1"/>
    <brk id="68" max="16383" man="1"/>
    <brk id="92" max="16383" man="1"/>
  </rowBreaks>
  <colBreaks count="1" manualBreakCount="1">
    <brk id="7" max="1048575" man="1"/>
  </col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B7:K43"/>
  <sheetViews>
    <sheetView view="pageBreakPreview" zoomScale="60" zoomScaleNormal="100" workbookViewId="0">
      <selection activeCell="U21" sqref="U21"/>
    </sheetView>
  </sheetViews>
  <sheetFormatPr defaultColWidth="9.36328125" defaultRowHeight="36" x14ac:dyDescent="0.8"/>
  <cols>
    <col min="1" max="16384" width="9.36328125" style="1"/>
  </cols>
  <sheetData>
    <row r="7" spans="2:8" x14ac:dyDescent="0.8">
      <c r="B7" s="360" t="s">
        <v>438</v>
      </c>
      <c r="C7" s="360"/>
      <c r="D7" s="360"/>
      <c r="E7" s="360"/>
      <c r="F7" s="360"/>
      <c r="G7" s="360"/>
      <c r="H7" s="360"/>
    </row>
    <row r="10" spans="2:8" x14ac:dyDescent="0.8">
      <c r="B10" s="361" t="s">
        <v>423</v>
      </c>
      <c r="C10" s="361"/>
      <c r="D10" s="361"/>
      <c r="E10" s="361"/>
      <c r="F10" s="361"/>
      <c r="G10" s="361"/>
      <c r="H10" s="361"/>
    </row>
    <row r="17" spans="9:9" ht="17" customHeight="1" x14ac:dyDescent="0.8"/>
    <row r="19" spans="9:9" x14ac:dyDescent="0.8">
      <c r="I19" s="2" t="s">
        <v>308</v>
      </c>
    </row>
    <row r="43" spans="11:11" x14ac:dyDescent="0.8">
      <c r="K43" s="1" t="s">
        <v>308</v>
      </c>
    </row>
  </sheetData>
  <mergeCells count="2">
    <mergeCell ref="B7:H7"/>
    <mergeCell ref="B10:H10"/>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J67"/>
  <sheetViews>
    <sheetView view="pageBreakPreview" topLeftCell="A4" zoomScaleNormal="100" zoomScaleSheetLayoutView="100" workbookViewId="0">
      <selection activeCell="C33" sqref="C33"/>
    </sheetView>
  </sheetViews>
  <sheetFormatPr defaultColWidth="9.36328125" defaultRowHeight="14.5" x14ac:dyDescent="0.35"/>
  <cols>
    <col min="1" max="1" width="0.6328125" style="4" customWidth="1"/>
    <col min="2" max="2" width="4.6328125" style="18" customWidth="1"/>
    <col min="3" max="3" width="49.6328125" style="44" customWidth="1"/>
    <col min="4" max="4" width="6.36328125" style="18" bestFit="1" customWidth="1"/>
    <col min="5" max="5" width="5" style="18" bestFit="1" customWidth="1"/>
    <col min="6" max="6" width="9.6328125" style="20" customWidth="1"/>
    <col min="7" max="7" width="12.453125" style="18" customWidth="1"/>
    <col min="8" max="16384" width="9.36328125" style="4"/>
  </cols>
  <sheetData>
    <row r="1" spans="1:7" ht="9.75" customHeight="1" thickBot="1" x14ac:dyDescent="0.4">
      <c r="A1" s="50"/>
      <c r="B1" s="51"/>
      <c r="C1" s="52"/>
      <c r="D1" s="51"/>
      <c r="E1" s="51"/>
      <c r="F1" s="53"/>
      <c r="G1" s="51"/>
    </row>
    <row r="2" spans="1:7" s="38" customFormat="1" ht="29.5" thickTop="1" x14ac:dyDescent="0.35">
      <c r="A2" s="54"/>
      <c r="B2" s="55" t="s">
        <v>0</v>
      </c>
      <c r="C2" s="56" t="s">
        <v>1</v>
      </c>
      <c r="D2" s="56" t="s">
        <v>2</v>
      </c>
      <c r="E2" s="56" t="s">
        <v>3</v>
      </c>
      <c r="F2" s="57" t="s">
        <v>191</v>
      </c>
      <c r="G2" s="58" t="s">
        <v>192</v>
      </c>
    </row>
    <row r="3" spans="1:7" s="38" customFormat="1" ht="3.75" customHeight="1" thickBot="1" x14ac:dyDescent="0.4">
      <c r="A3" s="54"/>
      <c r="B3" s="59"/>
      <c r="C3" s="60"/>
      <c r="D3" s="60"/>
      <c r="E3" s="60"/>
      <c r="F3" s="61"/>
      <c r="G3" s="62"/>
    </row>
    <row r="4" spans="1:7" ht="4.5" customHeight="1" x14ac:dyDescent="0.35">
      <c r="A4" s="50"/>
      <c r="B4" s="63"/>
      <c r="C4" s="64"/>
      <c r="D4" s="65"/>
      <c r="E4" s="65"/>
      <c r="F4" s="66"/>
      <c r="G4" s="67"/>
    </row>
    <row r="5" spans="1:7" x14ac:dyDescent="0.35">
      <c r="A5" s="50"/>
      <c r="B5" s="68"/>
      <c r="C5" s="69" t="s">
        <v>923</v>
      </c>
      <c r="D5" s="65"/>
      <c r="E5" s="65"/>
      <c r="F5" s="66"/>
      <c r="G5" s="67"/>
    </row>
    <row r="6" spans="1:7" x14ac:dyDescent="0.35">
      <c r="A6" s="50"/>
      <c r="B6" s="68"/>
      <c r="C6" s="69" t="s">
        <v>423</v>
      </c>
      <c r="D6" s="65"/>
      <c r="E6" s="65"/>
      <c r="F6" s="66"/>
      <c r="G6" s="67"/>
    </row>
    <row r="7" spans="1:7" ht="8.25" customHeight="1" x14ac:dyDescent="0.35">
      <c r="A7" s="50"/>
      <c r="B7" s="68"/>
      <c r="C7" s="69"/>
      <c r="D7" s="65"/>
      <c r="E7" s="65"/>
      <c r="F7" s="66"/>
      <c r="G7" s="67"/>
    </row>
    <row r="8" spans="1:7" x14ac:dyDescent="0.35">
      <c r="A8" s="50"/>
      <c r="B8" s="68"/>
      <c r="C8" s="69" t="s">
        <v>426</v>
      </c>
      <c r="D8" s="65"/>
      <c r="E8" s="65"/>
      <c r="F8" s="22"/>
      <c r="G8" s="67"/>
    </row>
    <row r="9" spans="1:7" x14ac:dyDescent="0.35">
      <c r="A9" s="50"/>
      <c r="B9" s="68"/>
      <c r="C9" s="69" t="s">
        <v>6</v>
      </c>
      <c r="D9" s="65"/>
      <c r="E9" s="65"/>
      <c r="F9" s="22"/>
      <c r="G9" s="67"/>
    </row>
    <row r="10" spans="1:7" ht="29" x14ac:dyDescent="0.35">
      <c r="A10" s="50"/>
      <c r="B10" s="63" t="s">
        <v>8</v>
      </c>
      <c r="C10" s="64" t="s">
        <v>9</v>
      </c>
      <c r="D10" s="65" t="s">
        <v>10</v>
      </c>
      <c r="E10" s="65">
        <v>1</v>
      </c>
      <c r="F10" s="22"/>
      <c r="G10" s="70" t="str">
        <f>IF((E10*F10)=0,"",E10*F10)</f>
        <v/>
      </c>
    </row>
    <row r="11" spans="1:7" ht="29" x14ac:dyDescent="0.35">
      <c r="A11" s="50"/>
      <c r="B11" s="63" t="s">
        <v>11</v>
      </c>
      <c r="C11" s="64" t="s">
        <v>12</v>
      </c>
      <c r="D11" s="65" t="s">
        <v>10</v>
      </c>
      <c r="E11" s="65">
        <v>1</v>
      </c>
      <c r="F11" s="22"/>
      <c r="G11" s="70" t="str">
        <f t="shared" ref="G11:G17" si="0">IF((E11*F11)=0,"",E11*F11)</f>
        <v/>
      </c>
    </row>
    <row r="12" spans="1:7" x14ac:dyDescent="0.35">
      <c r="A12" s="50"/>
      <c r="B12" s="63" t="s">
        <v>13</v>
      </c>
      <c r="C12" s="64" t="s">
        <v>427</v>
      </c>
      <c r="D12" s="65" t="s">
        <v>18</v>
      </c>
      <c r="E12" s="65">
        <v>1080</v>
      </c>
      <c r="F12" s="22"/>
      <c r="G12" s="70" t="str">
        <f t="shared" si="0"/>
        <v/>
      </c>
    </row>
    <row r="13" spans="1:7" x14ac:dyDescent="0.35">
      <c r="A13" s="50"/>
      <c r="B13" s="63" t="s">
        <v>16</v>
      </c>
      <c r="C13" s="64" t="s">
        <v>1003</v>
      </c>
      <c r="D13" s="65" t="s">
        <v>18</v>
      </c>
      <c r="E13" s="65">
        <v>50</v>
      </c>
      <c r="F13" s="22"/>
      <c r="G13" s="70" t="str">
        <f t="shared" si="0"/>
        <v/>
      </c>
    </row>
    <row r="14" spans="1:7" x14ac:dyDescent="0.35">
      <c r="A14" s="50"/>
      <c r="B14" s="63"/>
      <c r="C14" s="69" t="s">
        <v>425</v>
      </c>
      <c r="D14" s="65"/>
      <c r="E14" s="65"/>
      <c r="F14" s="22"/>
      <c r="G14" s="70"/>
    </row>
    <row r="15" spans="1:7" ht="43.5" x14ac:dyDescent="0.35">
      <c r="A15" s="50"/>
      <c r="B15" s="63" t="s">
        <v>19</v>
      </c>
      <c r="C15" s="64" t="s">
        <v>424</v>
      </c>
      <c r="D15" s="65" t="s">
        <v>18</v>
      </c>
      <c r="E15" s="65">
        <v>220</v>
      </c>
      <c r="F15" s="22"/>
      <c r="G15" s="70" t="str">
        <f t="shared" si="0"/>
        <v/>
      </c>
    </row>
    <row r="16" spans="1:7" x14ac:dyDescent="0.35">
      <c r="A16" s="50"/>
      <c r="B16" s="63"/>
      <c r="C16" s="69" t="s">
        <v>254</v>
      </c>
      <c r="D16" s="65"/>
      <c r="E16" s="65"/>
      <c r="F16" s="22"/>
      <c r="G16" s="70"/>
    </row>
    <row r="17" spans="1:9" ht="101.5" x14ac:dyDescent="0.35">
      <c r="A17" s="50"/>
      <c r="B17" s="63" t="s">
        <v>55</v>
      </c>
      <c r="C17" s="64" t="s">
        <v>429</v>
      </c>
      <c r="D17" s="65" t="s">
        <v>428</v>
      </c>
      <c r="E17" s="65">
        <v>180</v>
      </c>
      <c r="F17" s="22"/>
      <c r="G17" s="70" t="str">
        <f t="shared" si="0"/>
        <v/>
      </c>
    </row>
    <row r="18" spans="1:9" x14ac:dyDescent="0.35">
      <c r="A18" s="50"/>
      <c r="B18" s="63"/>
      <c r="C18" s="69" t="s">
        <v>430</v>
      </c>
      <c r="D18" s="65"/>
      <c r="E18" s="65"/>
      <c r="F18" s="22"/>
      <c r="G18" s="70"/>
    </row>
    <row r="19" spans="1:9" x14ac:dyDescent="0.35">
      <c r="A19" s="50"/>
      <c r="B19" s="63" t="s">
        <v>21</v>
      </c>
      <c r="C19" s="64" t="s">
        <v>431</v>
      </c>
      <c r="D19" s="65" t="s">
        <v>18</v>
      </c>
      <c r="E19" s="65">
        <f>60*0.3</f>
        <v>18</v>
      </c>
      <c r="F19" s="22"/>
      <c r="G19" s="70" t="str">
        <f>IF((E19*F19)=0,"",E19*F19)</f>
        <v/>
      </c>
    </row>
    <row r="20" spans="1:9" ht="29" x14ac:dyDescent="0.35">
      <c r="A20" s="50"/>
      <c r="B20" s="63" t="s">
        <v>23</v>
      </c>
      <c r="C20" s="71" t="s">
        <v>432</v>
      </c>
      <c r="D20" s="65" t="s">
        <v>18</v>
      </c>
      <c r="E20" s="65">
        <f>60*0.25</f>
        <v>15</v>
      </c>
      <c r="F20" s="22"/>
      <c r="G20" s="70" t="str">
        <f>IF((E20*F20)=0,"",E20*F20)</f>
        <v/>
      </c>
      <c r="I20" s="23"/>
    </row>
    <row r="21" spans="1:9" x14ac:dyDescent="0.35">
      <c r="A21" s="50"/>
      <c r="B21" s="63"/>
      <c r="C21" s="69" t="s">
        <v>433</v>
      </c>
      <c r="D21" s="65"/>
      <c r="E21" s="65"/>
      <c r="F21" s="22"/>
      <c r="G21" s="70"/>
    </row>
    <row r="22" spans="1:9" ht="63" customHeight="1" x14ac:dyDescent="0.35">
      <c r="A22" s="50"/>
      <c r="B22" s="63" t="s">
        <v>25</v>
      </c>
      <c r="C22" s="64" t="s">
        <v>434</v>
      </c>
      <c r="D22" s="65" t="s">
        <v>428</v>
      </c>
      <c r="E22" s="65">
        <v>25</v>
      </c>
      <c r="F22" s="22"/>
      <c r="G22" s="70" t="str">
        <f>IF((E22*F22)=0,"",E22*F22)</f>
        <v/>
      </c>
    </row>
    <row r="23" spans="1:9" x14ac:dyDescent="0.35">
      <c r="A23" s="50"/>
      <c r="B23" s="63"/>
      <c r="C23" s="69" t="s">
        <v>435</v>
      </c>
      <c r="D23" s="65"/>
      <c r="E23" s="65"/>
      <c r="F23" s="22"/>
      <c r="G23" s="70"/>
    </row>
    <row r="24" spans="1:9" x14ac:dyDescent="0.35">
      <c r="A24" s="50"/>
      <c r="B24" s="63" t="s">
        <v>27</v>
      </c>
      <c r="C24" s="64" t="s">
        <v>431</v>
      </c>
      <c r="D24" s="65" t="s">
        <v>18</v>
      </c>
      <c r="E24" s="65">
        <f>40*0.25</f>
        <v>10</v>
      </c>
      <c r="F24" s="22"/>
      <c r="G24" s="70" t="str">
        <f>IF((E24*F24)=0,"",E24*F24)</f>
        <v/>
      </c>
    </row>
    <row r="25" spans="1:9" ht="29" x14ac:dyDescent="0.35">
      <c r="A25" s="50"/>
      <c r="B25" s="63" t="s">
        <v>29</v>
      </c>
      <c r="C25" s="71" t="s">
        <v>315</v>
      </c>
      <c r="D25" s="65" t="s">
        <v>18</v>
      </c>
      <c r="E25" s="65">
        <f>8</f>
        <v>8</v>
      </c>
      <c r="F25" s="22"/>
      <c r="G25" s="70" t="str">
        <f>IF((E25*F25)=0,"",E25*F25)</f>
        <v/>
      </c>
      <c r="I25" s="23"/>
    </row>
    <row r="26" spans="1:9" x14ac:dyDescent="0.35">
      <c r="A26" s="50"/>
      <c r="B26" s="63"/>
      <c r="C26" s="69" t="s">
        <v>436</v>
      </c>
      <c r="D26" s="65"/>
      <c r="E26" s="65"/>
      <c r="F26" s="22"/>
      <c r="G26" s="70"/>
    </row>
    <row r="27" spans="1:9" ht="29" x14ac:dyDescent="0.35">
      <c r="A27" s="50"/>
      <c r="B27" s="63" t="s">
        <v>30</v>
      </c>
      <c r="C27" s="64" t="s">
        <v>437</v>
      </c>
      <c r="D27" s="65" t="s">
        <v>15</v>
      </c>
      <c r="E27" s="65">
        <v>80</v>
      </c>
      <c r="F27" s="22"/>
      <c r="G27" s="70" t="str">
        <f>IF((E27*F27)=0,"",E27*F27)</f>
        <v/>
      </c>
    </row>
    <row r="28" spans="1:9" x14ac:dyDescent="0.35">
      <c r="A28" s="50"/>
      <c r="B28" s="63"/>
      <c r="C28" s="64"/>
      <c r="D28" s="65"/>
      <c r="E28" s="65"/>
      <c r="F28" s="22"/>
      <c r="G28" s="70"/>
    </row>
    <row r="29" spans="1:9" ht="12" customHeight="1" x14ac:dyDescent="0.35">
      <c r="A29" s="50"/>
      <c r="B29" s="63"/>
      <c r="C29" s="64"/>
      <c r="D29" s="65"/>
      <c r="E29" s="65"/>
      <c r="F29" s="22"/>
      <c r="G29" s="70"/>
    </row>
    <row r="30" spans="1:9" ht="15" thickBot="1" x14ac:dyDescent="0.4">
      <c r="A30" s="50"/>
      <c r="B30" s="72"/>
      <c r="C30" s="73" t="s">
        <v>43</v>
      </c>
      <c r="D30" s="74"/>
      <c r="E30" s="74"/>
      <c r="F30" s="24"/>
      <c r="G30" s="76">
        <f>SUM(G9:G29)</f>
        <v>0</v>
      </c>
    </row>
    <row r="31" spans="1:9" ht="15" thickTop="1" x14ac:dyDescent="0.35">
      <c r="A31" s="50"/>
      <c r="B31" s="77"/>
      <c r="C31" s="78"/>
      <c r="D31" s="77"/>
      <c r="E31" s="77"/>
      <c r="F31" s="27"/>
      <c r="G31" s="79" t="s">
        <v>924</v>
      </c>
    </row>
    <row r="32" spans="1:9" x14ac:dyDescent="0.35">
      <c r="A32" s="50"/>
      <c r="B32" s="63"/>
      <c r="C32" s="69" t="s">
        <v>486</v>
      </c>
      <c r="D32" s="65"/>
      <c r="E32" s="65"/>
      <c r="F32" s="22"/>
      <c r="G32" s="70"/>
    </row>
    <row r="33" spans="1:10" ht="159.5" x14ac:dyDescent="0.35">
      <c r="A33" s="50"/>
      <c r="B33" s="63" t="s">
        <v>8</v>
      </c>
      <c r="C33" s="64" t="s">
        <v>487</v>
      </c>
      <c r="D33" s="65" t="s">
        <v>428</v>
      </c>
      <c r="E33" s="65">
        <v>120</v>
      </c>
      <c r="F33" s="22"/>
      <c r="G33" s="70" t="str">
        <f t="shared" ref="G33" si="1">IF((E33*F33)=0,"",E33*F33)</f>
        <v/>
      </c>
    </row>
    <row r="34" spans="1:10" x14ac:dyDescent="0.35">
      <c r="A34" s="50"/>
      <c r="B34" s="63"/>
      <c r="C34" s="64"/>
      <c r="D34" s="65"/>
      <c r="E34" s="65"/>
      <c r="F34" s="22"/>
      <c r="G34" s="70"/>
    </row>
    <row r="35" spans="1:10" s="29" customFormat="1" x14ac:dyDescent="0.35">
      <c r="A35" s="80"/>
      <c r="B35" s="81"/>
      <c r="C35" s="82" t="s">
        <v>43</v>
      </c>
      <c r="D35" s="83"/>
      <c r="E35" s="83"/>
      <c r="F35" s="28"/>
      <c r="G35" s="85">
        <f>SUM(G33:G34)</f>
        <v>0</v>
      </c>
      <c r="I35" s="23"/>
      <c r="J35" s="26"/>
    </row>
    <row r="36" spans="1:10" s="29" customFormat="1" x14ac:dyDescent="0.35">
      <c r="A36" s="80"/>
      <c r="B36" s="81"/>
      <c r="C36" s="82"/>
      <c r="D36" s="83"/>
      <c r="E36" s="83"/>
      <c r="F36" s="28"/>
      <c r="G36" s="86"/>
      <c r="I36" s="23"/>
      <c r="J36" s="26"/>
    </row>
    <row r="37" spans="1:10" s="29" customFormat="1" x14ac:dyDescent="0.35">
      <c r="A37" s="80"/>
      <c r="B37" s="81"/>
      <c r="C37" s="82" t="s">
        <v>79</v>
      </c>
      <c r="D37" s="83"/>
      <c r="E37" s="83"/>
      <c r="F37" s="28"/>
      <c r="G37" s="86"/>
      <c r="I37" s="23"/>
      <c r="J37" s="26"/>
    </row>
    <row r="38" spans="1:10" s="29" customFormat="1" x14ac:dyDescent="0.35">
      <c r="A38" s="80"/>
      <c r="B38" s="81"/>
      <c r="C38" s="82"/>
      <c r="D38" s="83"/>
      <c r="E38" s="83"/>
      <c r="F38" s="28"/>
      <c r="G38" s="86"/>
      <c r="I38" s="23"/>
      <c r="J38" s="26"/>
    </row>
    <row r="39" spans="1:10" x14ac:dyDescent="0.35">
      <c r="A39" s="50"/>
      <c r="B39" s="63"/>
      <c r="C39" s="71" t="s">
        <v>925</v>
      </c>
      <c r="D39" s="65"/>
      <c r="E39" s="65"/>
      <c r="F39" s="22"/>
      <c r="G39" s="70">
        <f>G30</f>
        <v>0</v>
      </c>
      <c r="I39" s="23"/>
      <c r="J39" s="26"/>
    </row>
    <row r="40" spans="1:10" x14ac:dyDescent="0.35">
      <c r="A40" s="50"/>
      <c r="B40" s="63"/>
      <c r="C40" s="71"/>
      <c r="D40" s="65"/>
      <c r="E40" s="65"/>
      <c r="F40" s="22"/>
      <c r="G40" s="70"/>
      <c r="I40" s="23"/>
      <c r="J40" s="26"/>
    </row>
    <row r="41" spans="1:10" x14ac:dyDescent="0.35">
      <c r="A41" s="50"/>
      <c r="B41" s="63"/>
      <c r="C41" s="71" t="s">
        <v>926</v>
      </c>
      <c r="D41" s="65"/>
      <c r="E41" s="65"/>
      <c r="F41" s="22"/>
      <c r="G41" s="70">
        <f>G35</f>
        <v>0</v>
      </c>
      <c r="I41" s="23"/>
      <c r="J41" s="26"/>
    </row>
    <row r="42" spans="1:10" x14ac:dyDescent="0.35">
      <c r="A42" s="50"/>
      <c r="B42" s="63"/>
      <c r="C42" s="64"/>
      <c r="D42" s="65"/>
      <c r="E42" s="65"/>
      <c r="F42" s="22"/>
      <c r="G42" s="70"/>
    </row>
    <row r="43" spans="1:10" x14ac:dyDescent="0.35">
      <c r="A43" s="50"/>
      <c r="B43" s="63"/>
      <c r="C43" s="64"/>
      <c r="D43" s="65"/>
      <c r="E43" s="65"/>
      <c r="F43" s="22"/>
      <c r="G43" s="70"/>
    </row>
    <row r="44" spans="1:10" x14ac:dyDescent="0.35">
      <c r="A44" s="50"/>
      <c r="B44" s="63"/>
      <c r="C44" s="64"/>
      <c r="D44" s="65"/>
      <c r="E44" s="65"/>
      <c r="F44" s="22"/>
      <c r="G44" s="70"/>
    </row>
    <row r="45" spans="1:10" x14ac:dyDescent="0.35">
      <c r="A45" s="50"/>
      <c r="B45" s="63"/>
      <c r="C45" s="64"/>
      <c r="D45" s="65"/>
      <c r="E45" s="65"/>
      <c r="F45" s="22"/>
      <c r="G45" s="70"/>
    </row>
    <row r="46" spans="1:10" x14ac:dyDescent="0.35">
      <c r="A46" s="50"/>
      <c r="B46" s="63"/>
      <c r="C46" s="64"/>
      <c r="D46" s="65"/>
      <c r="E46" s="65"/>
      <c r="F46" s="22"/>
      <c r="G46" s="70"/>
    </row>
    <row r="47" spans="1:10" x14ac:dyDescent="0.35">
      <c r="A47" s="50"/>
      <c r="B47" s="63"/>
      <c r="C47" s="64"/>
      <c r="D47" s="65"/>
      <c r="E47" s="65"/>
      <c r="F47" s="22"/>
      <c r="G47" s="70"/>
    </row>
    <row r="48" spans="1:10" x14ac:dyDescent="0.35">
      <c r="A48" s="50"/>
      <c r="B48" s="63"/>
      <c r="C48" s="64"/>
      <c r="D48" s="65"/>
      <c r="E48" s="65"/>
      <c r="F48" s="22"/>
      <c r="G48" s="70"/>
    </row>
    <row r="49" spans="1:7" x14ac:dyDescent="0.35">
      <c r="A49" s="50"/>
      <c r="B49" s="63"/>
      <c r="C49" s="64"/>
      <c r="D49" s="65"/>
      <c r="E49" s="65"/>
      <c r="F49" s="22"/>
      <c r="G49" s="70"/>
    </row>
    <row r="50" spans="1:7" x14ac:dyDescent="0.35">
      <c r="A50" s="50"/>
      <c r="B50" s="63"/>
      <c r="C50" s="64"/>
      <c r="D50" s="65"/>
      <c r="E50" s="65"/>
      <c r="F50" s="22"/>
      <c r="G50" s="70"/>
    </row>
    <row r="51" spans="1:7" x14ac:dyDescent="0.35">
      <c r="A51" s="50"/>
      <c r="B51" s="63"/>
      <c r="C51" s="64"/>
      <c r="D51" s="65"/>
      <c r="E51" s="65"/>
      <c r="F51" s="22"/>
      <c r="G51" s="70"/>
    </row>
    <row r="52" spans="1:7" x14ac:dyDescent="0.35">
      <c r="A52" s="50"/>
      <c r="B52" s="63"/>
      <c r="C52" s="64"/>
      <c r="D52" s="65"/>
      <c r="E52" s="65"/>
      <c r="F52" s="22"/>
      <c r="G52" s="70"/>
    </row>
    <row r="53" spans="1:7" x14ac:dyDescent="0.35">
      <c r="A53" s="50"/>
      <c r="B53" s="63"/>
      <c r="C53" s="64"/>
      <c r="D53" s="65"/>
      <c r="E53" s="65"/>
      <c r="F53" s="22"/>
      <c r="G53" s="70"/>
    </row>
    <row r="54" spans="1:7" x14ac:dyDescent="0.35">
      <c r="A54" s="50"/>
      <c r="B54" s="63"/>
      <c r="C54" s="64"/>
      <c r="D54" s="65"/>
      <c r="E54" s="65"/>
      <c r="F54" s="22"/>
      <c r="G54" s="70"/>
    </row>
    <row r="55" spans="1:7" x14ac:dyDescent="0.35">
      <c r="A55" s="50"/>
      <c r="B55" s="63"/>
      <c r="C55" s="64"/>
      <c r="D55" s="65"/>
      <c r="E55" s="65"/>
      <c r="F55" s="22"/>
      <c r="G55" s="70"/>
    </row>
    <row r="56" spans="1:7" x14ac:dyDescent="0.35">
      <c r="A56" s="50"/>
      <c r="B56" s="63"/>
      <c r="C56" s="64"/>
      <c r="D56" s="65"/>
      <c r="E56" s="65"/>
      <c r="F56" s="22"/>
      <c r="G56" s="70"/>
    </row>
    <row r="57" spans="1:7" x14ac:dyDescent="0.35">
      <c r="A57" s="50"/>
      <c r="B57" s="63"/>
      <c r="C57" s="64"/>
      <c r="D57" s="65"/>
      <c r="E57" s="65"/>
      <c r="F57" s="22"/>
      <c r="G57" s="70"/>
    </row>
    <row r="58" spans="1:7" x14ac:dyDescent="0.35">
      <c r="A58" s="50"/>
      <c r="B58" s="63"/>
      <c r="C58" s="64"/>
      <c r="D58" s="65"/>
      <c r="E58" s="65"/>
      <c r="F58" s="22"/>
      <c r="G58" s="70"/>
    </row>
    <row r="59" spans="1:7" x14ac:dyDescent="0.35">
      <c r="A59" s="50"/>
      <c r="B59" s="63"/>
      <c r="C59" s="64"/>
      <c r="D59" s="65"/>
      <c r="E59" s="65"/>
      <c r="F59" s="22"/>
      <c r="G59" s="70"/>
    </row>
    <row r="60" spans="1:7" x14ac:dyDescent="0.35">
      <c r="A60" s="50"/>
      <c r="B60" s="63"/>
      <c r="C60" s="64"/>
      <c r="D60" s="65"/>
      <c r="E60" s="65"/>
      <c r="F60" s="22"/>
      <c r="G60" s="70"/>
    </row>
    <row r="61" spans="1:7" x14ac:dyDescent="0.35">
      <c r="A61" s="50"/>
      <c r="B61" s="63"/>
      <c r="C61" s="64"/>
      <c r="D61" s="65"/>
      <c r="E61" s="65"/>
      <c r="F61" s="66"/>
      <c r="G61" s="70"/>
    </row>
    <row r="62" spans="1:7" x14ac:dyDescent="0.35">
      <c r="A62" s="50"/>
      <c r="B62" s="63"/>
      <c r="C62" s="64"/>
      <c r="D62" s="65"/>
      <c r="E62" s="65"/>
      <c r="F62" s="66"/>
      <c r="G62" s="70"/>
    </row>
    <row r="63" spans="1:7" x14ac:dyDescent="0.35">
      <c r="A63" s="50"/>
      <c r="B63" s="63"/>
      <c r="C63" s="64"/>
      <c r="D63" s="65"/>
      <c r="E63" s="65"/>
      <c r="F63" s="66"/>
      <c r="G63" s="70"/>
    </row>
    <row r="64" spans="1:7" ht="15" thickBot="1" x14ac:dyDescent="0.4">
      <c r="A64" s="50"/>
      <c r="B64" s="72"/>
      <c r="C64" s="73" t="s">
        <v>71</v>
      </c>
      <c r="D64" s="74"/>
      <c r="E64" s="74"/>
      <c r="F64" s="75"/>
      <c r="G64" s="76">
        <f>SUM(G39:G63)</f>
        <v>0</v>
      </c>
    </row>
    <row r="65" spans="1:7" ht="15" thickTop="1" x14ac:dyDescent="0.35">
      <c r="A65" s="50"/>
      <c r="B65" s="77"/>
      <c r="C65" s="78"/>
      <c r="D65" s="77"/>
      <c r="E65" s="77"/>
      <c r="F65" s="79"/>
      <c r="G65" s="79" t="s">
        <v>927</v>
      </c>
    </row>
    <row r="66" spans="1:7" ht="6" customHeight="1" x14ac:dyDescent="0.35"/>
    <row r="67" spans="1:7" ht="6" customHeight="1" x14ac:dyDescent="0.35"/>
  </sheetData>
  <autoFilter ref="E1:E67" xr:uid="{00000000-0009-0000-0000-000018000000}"/>
  <pageMargins left="0.7" right="0.7" top="0.75" bottom="0.75" header="0.3" footer="0.3"/>
  <pageSetup scale="96" orientation="portrait" r:id="rId1"/>
  <headerFooter>
    <oddFooter>&amp;LKaekem Ranger Post</oddFooter>
  </headerFooter>
  <rowBreaks count="1" manualBreakCount="1">
    <brk id="31" max="16383" man="1"/>
  </rowBreaks>
  <colBreaks count="1" manualBreakCount="1">
    <brk id="7"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9649DB4E13C8D4C8CF96B34D2076A87" ma:contentTypeVersion="7" ma:contentTypeDescription="Create a new document." ma:contentTypeScope="" ma:versionID="706672bafd1631b00b4f25c1746002ba">
  <xsd:schema xmlns:xsd="http://www.w3.org/2001/XMLSchema" xmlns:xs="http://www.w3.org/2001/XMLSchema" xmlns:p="http://schemas.microsoft.com/office/2006/metadata/properties" xmlns:ns2="3e5996ca-370b-4eb3-bfa2-c54e3c494809" xmlns:ns3="7de72277-2a57-41c6-a957-c594b69a4eaa" targetNamespace="http://schemas.microsoft.com/office/2006/metadata/properties" ma:root="true" ma:fieldsID="f176b790d3cfdde7a394eb12b18e534d" ns2:_="" ns3:_="">
    <xsd:import namespace="3e5996ca-370b-4eb3-bfa2-c54e3c494809"/>
    <xsd:import namespace="7de72277-2a57-41c6-a957-c594b69a4e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996ca-370b-4eb3-bfa2-c54e3c4948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SearchProperties" ma:index="1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e72277-2a57-41c6-a957-c594b69a4ea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B9EEC66-0FC9-475A-92A0-970313B56B2F}">
  <ds:schemaRefs>
    <ds:schemaRef ds:uri="http://schemas.microsoft.com/office/infopath/2007/PartnerControls"/>
    <ds:schemaRef ds:uri="http://purl.org/dc/elements/1.1/"/>
    <ds:schemaRef ds:uri="http://schemas.microsoft.com/office/2006/metadata/properties"/>
    <ds:schemaRef ds:uri="e38449ff-9c05-42e6-a690-58b770f03b15"/>
    <ds:schemaRef ds:uri="http://schemas.microsoft.com/office/2006/documentManagement/types"/>
    <ds:schemaRef ds:uri="http://schemas.openxmlformats.org/package/2006/metadata/core-properties"/>
    <ds:schemaRef ds:uri="http://purl.org/dc/dcmitype/"/>
    <ds:schemaRef ds:uri="http://www.w3.org/XML/1998/namespace"/>
    <ds:schemaRef ds:uri="http://purl.org/dc/terms/"/>
  </ds:schemaRefs>
</ds:datastoreItem>
</file>

<file path=customXml/itemProps2.xml><?xml version="1.0" encoding="utf-8"?>
<ds:datastoreItem xmlns:ds="http://schemas.openxmlformats.org/officeDocument/2006/customXml" ds:itemID="{25BB73E9-353B-4442-9798-72A4C42C78E9}">
  <ds:schemaRefs>
    <ds:schemaRef ds:uri="http://schemas.microsoft.com/sharepoint/v3/contenttype/forms"/>
  </ds:schemaRefs>
</ds:datastoreItem>
</file>

<file path=customXml/itemProps3.xml><?xml version="1.0" encoding="utf-8"?>
<ds:datastoreItem xmlns:ds="http://schemas.openxmlformats.org/officeDocument/2006/customXml" ds:itemID="{2AA7C8C8-753D-4C39-A51E-EA1CC4CAA0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996ca-370b-4eb3-bfa2-c54e3c494809"/>
    <ds:schemaRef ds:uri="7de72277-2a57-41c6-a957-c594b69a4e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22</vt:i4>
      </vt:variant>
    </vt:vector>
  </HeadingPairs>
  <TitlesOfParts>
    <vt:vector size="47" baseType="lpstr">
      <vt:lpstr>Cover</vt:lpstr>
      <vt:lpstr>Contents Page</vt:lpstr>
      <vt:lpstr>Fly Sum</vt:lpstr>
      <vt:lpstr>Summary</vt:lpstr>
      <vt:lpstr>Fly Prelim</vt:lpstr>
      <vt:lpstr>Preilm</vt:lpstr>
      <vt:lpstr>Fly Acco</vt:lpstr>
      <vt:lpstr>Acco</vt:lpstr>
      <vt:lpstr>Acco. sum</vt:lpstr>
      <vt:lpstr>Fly Kit</vt:lpstr>
      <vt:lpstr>Kitchen</vt:lpstr>
      <vt:lpstr>Kit sum</vt:lpstr>
      <vt:lpstr>Fly Meet</vt:lpstr>
      <vt:lpstr>Meeting Rm</vt:lpstr>
      <vt:lpstr>Meet Sum</vt:lpstr>
      <vt:lpstr>Fly Off</vt:lpstr>
      <vt:lpstr>Office</vt:lpstr>
      <vt:lpstr>Off Sum</vt:lpstr>
      <vt:lpstr>Fly VIP</vt:lpstr>
      <vt:lpstr>VIP 2</vt:lpstr>
      <vt:lpstr>VIP Sum</vt:lpstr>
      <vt:lpstr>Fly Tower</vt:lpstr>
      <vt:lpstr>Tower</vt:lpstr>
      <vt:lpstr>Fly Ext. </vt:lpstr>
      <vt:lpstr>Ext Works</vt:lpstr>
      <vt:lpstr>Acco!Print_Area</vt:lpstr>
      <vt:lpstr>'Fly Acco'!Print_Area</vt:lpstr>
      <vt:lpstr>'Fly Ext. '!Print_Area</vt:lpstr>
      <vt:lpstr>'Fly Kit'!Print_Area</vt:lpstr>
      <vt:lpstr>'Fly Meet'!Print_Area</vt:lpstr>
      <vt:lpstr>'Fly Off'!Print_Area</vt:lpstr>
      <vt:lpstr>'Fly Prelim'!Print_Area</vt:lpstr>
      <vt:lpstr>'Fly Sum'!Print_Area</vt:lpstr>
      <vt:lpstr>'Fly Tower'!Print_Area</vt:lpstr>
      <vt:lpstr>'Fly VIP'!Print_Area</vt:lpstr>
      <vt:lpstr>Kitchen!Print_Area</vt:lpstr>
      <vt:lpstr>'Meeting Rm'!Print_Area</vt:lpstr>
      <vt:lpstr>Office!Print_Area</vt:lpstr>
      <vt:lpstr>Tower!Print_Area</vt:lpstr>
      <vt:lpstr>Acco!Print_Titles</vt:lpstr>
      <vt:lpstr>'Ext Works'!Print_Titles</vt:lpstr>
      <vt:lpstr>Kitchen!Print_Titles</vt:lpstr>
      <vt:lpstr>'Meeting Rm'!Print_Titles</vt:lpstr>
      <vt:lpstr>Office!Print_Titles</vt:lpstr>
      <vt:lpstr>Preilm!Print_Titles</vt:lpstr>
      <vt:lpstr>Tower!Print_Titles</vt:lpstr>
      <vt:lpstr>'VIP 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dc:creator>
  <cp:lastModifiedBy>Cardenas, Luisa</cp:lastModifiedBy>
  <cp:lastPrinted>2023-02-09T11:31:34Z</cp:lastPrinted>
  <dcterms:created xsi:type="dcterms:W3CDTF">2019-11-12T11:33:05Z</dcterms:created>
  <dcterms:modified xsi:type="dcterms:W3CDTF">2023-03-03T14:27:56Z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0x01010033996B5F4DA37245ADEDA1C29A952A3E</vt:lpwstr>
  </property>
</Properties>
</file>